
<file path=[Content_Types].xml><?xml version="1.0" encoding="utf-8"?>
<Types xmlns="http://schemas.openxmlformats.org/package/2006/content-types">
  <Default Extension="ee89ed3b05f644a5601e964ee9f6a450" ContentType="image/jpeg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media/image41.jpg" ContentType="image/png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932"/>
  <workbookPr/>
  <mc:AlternateContent xmlns:mc="http://schemas.openxmlformats.org/markup-compatibility/2006">
    <mc:Choice Requires="x15">
      <x15ac:absPath xmlns:x15ac="http://schemas.microsoft.com/office/spreadsheetml/2010/11/ac" url="C:\Users\Daniel Albuquerque\Downloads\pmja certificados\"/>
    </mc:Choice>
  </mc:AlternateContent>
  <xr:revisionPtr revIDLastSave="0" documentId="13_ncr:1_{D80550BD-DA67-48DB-A2C5-27B51F55AD93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PMJA-INSTRUMENTOS" sheetId="1" r:id="rId1"/>
  </sheets>
  <definedNames>
    <definedName name="_xlnm._FilterDatabase" localSheetId="0" hidden="1">'PMJA-INSTRUMENTOS'!$A$1:$U$221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A66" i="1" l="1"/>
  <c r="L66" i="1"/>
  <c r="U66" i="1"/>
  <c r="U220" i="1"/>
  <c r="L220" i="1"/>
  <c r="A220" i="1"/>
  <c r="U221" i="1"/>
  <c r="L221" i="1"/>
  <c r="A221" i="1"/>
  <c r="U219" i="1"/>
  <c r="L219" i="1"/>
  <c r="A219" i="1"/>
  <c r="U217" i="1"/>
  <c r="L217" i="1"/>
  <c r="A217" i="1"/>
  <c r="U218" i="1"/>
  <c r="L218" i="1"/>
  <c r="A218" i="1"/>
  <c r="U216" i="1"/>
  <c r="L216" i="1"/>
  <c r="A216" i="1"/>
  <c r="U214" i="1"/>
  <c r="L214" i="1"/>
  <c r="A214" i="1"/>
  <c r="U215" i="1"/>
  <c r="L215" i="1"/>
  <c r="A215" i="1"/>
  <c r="U213" i="1"/>
  <c r="L213" i="1"/>
  <c r="A213" i="1"/>
  <c r="U212" i="1"/>
  <c r="L212" i="1"/>
  <c r="A212" i="1"/>
  <c r="U210" i="1"/>
  <c r="L210" i="1"/>
  <c r="A210" i="1"/>
  <c r="U211" i="1"/>
  <c r="L211" i="1"/>
  <c r="A211" i="1"/>
  <c r="U204" i="1"/>
  <c r="L204" i="1"/>
  <c r="A204" i="1"/>
  <c r="U203" i="1"/>
  <c r="L203" i="1"/>
  <c r="A203" i="1"/>
  <c r="U209" i="1"/>
  <c r="L209" i="1"/>
  <c r="A209" i="1"/>
  <c r="U208" i="1"/>
  <c r="L208" i="1"/>
  <c r="A208" i="1"/>
  <c r="U207" i="1"/>
  <c r="L207" i="1"/>
  <c r="A207" i="1"/>
  <c r="U206" i="1"/>
  <c r="L206" i="1"/>
  <c r="A206" i="1"/>
  <c r="U205" i="1"/>
  <c r="L205" i="1"/>
  <c r="A205" i="1"/>
  <c r="U202" i="1"/>
  <c r="L202" i="1"/>
  <c r="A202" i="1"/>
  <c r="U201" i="1"/>
  <c r="L201" i="1"/>
  <c r="A201" i="1"/>
  <c r="U199" i="1"/>
  <c r="L199" i="1"/>
  <c r="A199" i="1"/>
  <c r="U200" i="1"/>
  <c r="L200" i="1"/>
  <c r="A200" i="1"/>
  <c r="U198" i="1"/>
  <c r="L198" i="1"/>
  <c r="A198" i="1"/>
  <c r="U197" i="1"/>
  <c r="L197" i="1"/>
  <c r="A197" i="1"/>
  <c r="U196" i="1"/>
  <c r="L196" i="1"/>
  <c r="A196" i="1"/>
  <c r="U195" i="1"/>
  <c r="L195" i="1"/>
  <c r="A195" i="1"/>
  <c r="U194" i="1"/>
  <c r="L194" i="1"/>
  <c r="A194" i="1"/>
  <c r="U193" i="1"/>
  <c r="L193" i="1"/>
  <c r="A193" i="1"/>
  <c r="U192" i="1"/>
  <c r="L192" i="1"/>
  <c r="A192" i="1"/>
  <c r="U188" i="1"/>
  <c r="L188" i="1"/>
  <c r="A188" i="1"/>
  <c r="U189" i="1"/>
  <c r="L189" i="1"/>
  <c r="A189" i="1"/>
  <c r="U191" i="1"/>
  <c r="L191" i="1"/>
  <c r="A191" i="1"/>
  <c r="U190" i="1"/>
  <c r="L190" i="1"/>
  <c r="A190" i="1"/>
  <c r="U187" i="1"/>
  <c r="L187" i="1"/>
  <c r="A187" i="1"/>
  <c r="U185" i="1"/>
  <c r="L185" i="1"/>
  <c r="A185" i="1"/>
  <c r="U186" i="1"/>
  <c r="L186" i="1"/>
  <c r="A186" i="1"/>
  <c r="U184" i="1"/>
  <c r="L184" i="1"/>
  <c r="A184" i="1"/>
  <c r="U183" i="1"/>
  <c r="L183" i="1"/>
  <c r="A183" i="1"/>
  <c r="U181" i="1"/>
  <c r="L181" i="1"/>
  <c r="A181" i="1"/>
  <c r="U182" i="1"/>
  <c r="L182" i="1"/>
  <c r="A182" i="1"/>
  <c r="U180" i="1"/>
  <c r="L180" i="1"/>
  <c r="A180" i="1"/>
  <c r="U178" i="1"/>
  <c r="L178" i="1"/>
  <c r="A178" i="1"/>
  <c r="U179" i="1"/>
  <c r="L179" i="1"/>
  <c r="A179" i="1"/>
  <c r="U176" i="1"/>
  <c r="L176" i="1"/>
  <c r="A176" i="1"/>
  <c r="U177" i="1"/>
  <c r="L177" i="1"/>
  <c r="A177" i="1"/>
  <c r="U171" i="1"/>
  <c r="L171" i="1"/>
  <c r="A171" i="1"/>
  <c r="U170" i="1"/>
  <c r="L170" i="1"/>
  <c r="A170" i="1"/>
  <c r="U175" i="1"/>
  <c r="L175" i="1"/>
  <c r="A175" i="1"/>
  <c r="U174" i="1"/>
  <c r="L174" i="1"/>
  <c r="A174" i="1"/>
  <c r="U173" i="1"/>
  <c r="L173" i="1"/>
  <c r="A173" i="1"/>
  <c r="U172" i="1"/>
  <c r="L172" i="1"/>
  <c r="A172" i="1"/>
  <c r="U169" i="1"/>
  <c r="L169" i="1"/>
  <c r="A169" i="1"/>
  <c r="U168" i="1"/>
  <c r="L168" i="1"/>
  <c r="A168" i="1"/>
  <c r="U167" i="1"/>
  <c r="L167" i="1"/>
  <c r="A167" i="1"/>
  <c r="U166" i="1"/>
  <c r="L166" i="1"/>
  <c r="A166" i="1"/>
  <c r="U165" i="1"/>
  <c r="L165" i="1"/>
  <c r="A165" i="1"/>
  <c r="U164" i="1"/>
  <c r="L164" i="1"/>
  <c r="A164" i="1"/>
  <c r="U163" i="1"/>
  <c r="L163" i="1"/>
  <c r="A163" i="1"/>
  <c r="U162" i="1"/>
  <c r="L162" i="1"/>
  <c r="A162" i="1"/>
  <c r="U161" i="1"/>
  <c r="L161" i="1"/>
  <c r="A161" i="1"/>
  <c r="U158" i="1"/>
  <c r="L158" i="1"/>
  <c r="A158" i="1"/>
  <c r="U153" i="1"/>
  <c r="L153" i="1"/>
  <c r="A153" i="1"/>
  <c r="U160" i="1"/>
  <c r="L160" i="1"/>
  <c r="A160" i="1"/>
  <c r="U156" i="1"/>
  <c r="L156" i="1"/>
  <c r="A156" i="1"/>
  <c r="U159" i="1"/>
  <c r="L159" i="1"/>
  <c r="A159" i="1"/>
  <c r="U155" i="1"/>
  <c r="L155" i="1"/>
  <c r="A155" i="1"/>
  <c r="U157" i="1"/>
  <c r="L157" i="1"/>
  <c r="A157" i="1"/>
  <c r="U154" i="1"/>
  <c r="L154" i="1"/>
  <c r="A154" i="1"/>
  <c r="U152" i="1"/>
  <c r="L152" i="1"/>
  <c r="A152" i="1"/>
  <c r="U151" i="1"/>
  <c r="L151" i="1"/>
  <c r="A151" i="1"/>
  <c r="U150" i="1"/>
  <c r="L150" i="1"/>
  <c r="A150" i="1"/>
  <c r="U149" i="1"/>
  <c r="L149" i="1"/>
  <c r="A149" i="1"/>
  <c r="U148" i="1"/>
  <c r="L148" i="1"/>
  <c r="A148" i="1"/>
  <c r="U144" i="1"/>
  <c r="L144" i="1"/>
  <c r="A144" i="1"/>
  <c r="U145" i="1"/>
  <c r="L145" i="1"/>
  <c r="A145" i="1"/>
  <c r="U146" i="1"/>
  <c r="L146" i="1"/>
  <c r="A146" i="1"/>
  <c r="U147" i="1"/>
  <c r="L147" i="1"/>
  <c r="A147" i="1"/>
  <c r="U143" i="1"/>
  <c r="L143" i="1"/>
  <c r="A143" i="1"/>
  <c r="U141" i="1"/>
  <c r="L141" i="1"/>
  <c r="A141" i="1"/>
  <c r="U142" i="1"/>
  <c r="L142" i="1"/>
  <c r="A142" i="1"/>
  <c r="U138" i="1"/>
  <c r="L138" i="1"/>
  <c r="A138" i="1"/>
  <c r="U137" i="1"/>
  <c r="L137" i="1"/>
  <c r="A137" i="1"/>
  <c r="U140" i="1"/>
  <c r="L140" i="1"/>
  <c r="A140" i="1"/>
  <c r="U139" i="1"/>
  <c r="L139" i="1"/>
  <c r="A139" i="1"/>
  <c r="U136" i="1"/>
  <c r="L136" i="1"/>
  <c r="A136" i="1"/>
  <c r="U134" i="1"/>
  <c r="L134" i="1"/>
  <c r="A134" i="1"/>
  <c r="U135" i="1"/>
  <c r="L135" i="1"/>
  <c r="A135" i="1"/>
  <c r="U133" i="1"/>
  <c r="L133" i="1"/>
  <c r="A133" i="1"/>
  <c r="U132" i="1"/>
  <c r="L132" i="1"/>
  <c r="A132" i="1"/>
  <c r="U131" i="1"/>
  <c r="L131" i="1"/>
  <c r="A131" i="1"/>
  <c r="U120" i="1"/>
  <c r="L120" i="1"/>
  <c r="A120" i="1"/>
  <c r="U121" i="1"/>
  <c r="L121" i="1"/>
  <c r="A121" i="1"/>
  <c r="U122" i="1"/>
  <c r="L122" i="1"/>
  <c r="A122" i="1"/>
  <c r="U123" i="1"/>
  <c r="L123" i="1"/>
  <c r="A123" i="1"/>
  <c r="U128" i="1"/>
  <c r="L128" i="1"/>
  <c r="A128" i="1"/>
  <c r="U129" i="1"/>
  <c r="L129" i="1"/>
  <c r="A129" i="1"/>
  <c r="U126" i="1"/>
  <c r="L126" i="1"/>
  <c r="A126" i="1"/>
  <c r="U127" i="1"/>
  <c r="L127" i="1"/>
  <c r="A127" i="1"/>
  <c r="U124" i="1"/>
  <c r="L124" i="1"/>
  <c r="A124" i="1"/>
  <c r="U125" i="1"/>
  <c r="L125" i="1"/>
  <c r="A125" i="1"/>
  <c r="U130" i="1"/>
  <c r="L130" i="1"/>
  <c r="A130" i="1"/>
  <c r="U114" i="1"/>
  <c r="L114" i="1"/>
  <c r="A114" i="1"/>
  <c r="U119" i="1"/>
  <c r="L119" i="1"/>
  <c r="A119" i="1"/>
  <c r="U116" i="1"/>
  <c r="L116" i="1"/>
  <c r="A116" i="1"/>
  <c r="U117" i="1"/>
  <c r="L117" i="1"/>
  <c r="A117" i="1"/>
  <c r="U118" i="1"/>
  <c r="L118" i="1"/>
  <c r="A118" i="1"/>
  <c r="U113" i="1"/>
  <c r="L113" i="1"/>
  <c r="A113" i="1"/>
  <c r="U115" i="1"/>
  <c r="L115" i="1"/>
  <c r="A115" i="1"/>
  <c r="U112" i="1"/>
  <c r="L112" i="1"/>
  <c r="A112" i="1"/>
  <c r="U111" i="1"/>
  <c r="L111" i="1"/>
  <c r="A111" i="1"/>
  <c r="U110" i="1"/>
  <c r="L110" i="1"/>
  <c r="A110" i="1"/>
  <c r="U109" i="1"/>
  <c r="L109" i="1"/>
  <c r="A109" i="1"/>
  <c r="U108" i="1"/>
  <c r="L108" i="1"/>
  <c r="A108" i="1"/>
  <c r="U107" i="1"/>
  <c r="L107" i="1"/>
  <c r="A107" i="1"/>
  <c r="U105" i="1"/>
  <c r="L105" i="1"/>
  <c r="A105" i="1"/>
  <c r="U106" i="1"/>
  <c r="L106" i="1"/>
  <c r="A106" i="1"/>
  <c r="U104" i="1"/>
  <c r="L104" i="1"/>
  <c r="A104" i="1"/>
  <c r="U103" i="1"/>
  <c r="L103" i="1"/>
  <c r="A103" i="1"/>
  <c r="U102" i="1"/>
  <c r="L102" i="1"/>
  <c r="A102" i="1"/>
  <c r="U101" i="1"/>
  <c r="L101" i="1"/>
  <c r="A101" i="1"/>
  <c r="U100" i="1"/>
  <c r="L100" i="1"/>
  <c r="A100" i="1"/>
  <c r="U99" i="1"/>
  <c r="L99" i="1"/>
  <c r="A99" i="1"/>
  <c r="U98" i="1"/>
  <c r="L98" i="1"/>
  <c r="A98" i="1"/>
  <c r="U97" i="1"/>
  <c r="L97" i="1"/>
  <c r="A97" i="1"/>
  <c r="U96" i="1"/>
  <c r="L96" i="1"/>
  <c r="A96" i="1"/>
  <c r="U95" i="1"/>
  <c r="L95" i="1"/>
  <c r="A95" i="1"/>
  <c r="U94" i="1"/>
  <c r="L94" i="1"/>
  <c r="A94" i="1"/>
  <c r="U93" i="1"/>
  <c r="L93" i="1"/>
  <c r="A93" i="1"/>
  <c r="U92" i="1"/>
  <c r="L92" i="1"/>
  <c r="A92" i="1"/>
  <c r="U91" i="1"/>
  <c r="L91" i="1"/>
  <c r="A91" i="1"/>
  <c r="U90" i="1"/>
  <c r="L90" i="1"/>
  <c r="A90" i="1"/>
  <c r="U89" i="1"/>
  <c r="L89" i="1"/>
  <c r="A89" i="1"/>
  <c r="U88" i="1"/>
  <c r="L88" i="1"/>
  <c r="A88" i="1"/>
  <c r="U87" i="1"/>
  <c r="L87" i="1"/>
  <c r="A87" i="1"/>
  <c r="U86" i="1"/>
  <c r="L86" i="1"/>
  <c r="A86" i="1"/>
  <c r="U85" i="1"/>
  <c r="L85" i="1"/>
  <c r="A85" i="1"/>
  <c r="U84" i="1"/>
  <c r="L84" i="1"/>
  <c r="A84" i="1"/>
  <c r="U83" i="1"/>
  <c r="L83" i="1"/>
  <c r="A83" i="1"/>
  <c r="U82" i="1"/>
  <c r="L82" i="1"/>
  <c r="A82" i="1"/>
  <c r="U76" i="1"/>
  <c r="L76" i="1"/>
  <c r="A76" i="1"/>
  <c r="U77" i="1"/>
  <c r="L77" i="1"/>
  <c r="A77" i="1"/>
  <c r="U75" i="1"/>
  <c r="L75" i="1"/>
  <c r="A75" i="1"/>
  <c r="U74" i="1"/>
  <c r="L74" i="1"/>
  <c r="A74" i="1"/>
  <c r="U81" i="1"/>
  <c r="L81" i="1"/>
  <c r="A81" i="1"/>
  <c r="U73" i="1"/>
  <c r="L73" i="1"/>
  <c r="A73" i="1"/>
  <c r="U78" i="1"/>
  <c r="L78" i="1"/>
  <c r="A78" i="1"/>
  <c r="U72" i="1"/>
  <c r="L72" i="1"/>
  <c r="A72" i="1"/>
  <c r="U79" i="1"/>
  <c r="L79" i="1"/>
  <c r="A79" i="1"/>
  <c r="U80" i="1"/>
  <c r="L80" i="1"/>
  <c r="A80" i="1"/>
  <c r="U71" i="1"/>
  <c r="L71" i="1"/>
  <c r="A71" i="1"/>
  <c r="U70" i="1"/>
  <c r="L70" i="1"/>
  <c r="A70" i="1"/>
  <c r="U69" i="1"/>
  <c r="L69" i="1"/>
  <c r="A69" i="1"/>
  <c r="U68" i="1"/>
  <c r="L68" i="1"/>
  <c r="A68" i="1"/>
  <c r="U67" i="1"/>
  <c r="L67" i="1"/>
  <c r="A67" i="1"/>
  <c r="U63" i="1"/>
  <c r="L63" i="1"/>
  <c r="A63" i="1"/>
  <c r="U65" i="1"/>
  <c r="L65" i="1"/>
  <c r="A65" i="1"/>
  <c r="U64" i="1"/>
  <c r="L64" i="1"/>
  <c r="A64" i="1"/>
  <c r="U62" i="1"/>
  <c r="L62" i="1"/>
  <c r="A62" i="1"/>
  <c r="U61" i="1"/>
  <c r="L61" i="1"/>
  <c r="A61" i="1"/>
  <c r="U60" i="1"/>
  <c r="L60" i="1"/>
  <c r="A60" i="1"/>
  <c r="U59" i="1"/>
  <c r="L59" i="1"/>
  <c r="A59" i="1"/>
  <c r="U58" i="1"/>
  <c r="L58" i="1"/>
  <c r="A58" i="1"/>
  <c r="U57" i="1"/>
  <c r="L57" i="1"/>
  <c r="A57" i="1"/>
  <c r="U56" i="1"/>
  <c r="L56" i="1"/>
  <c r="A56" i="1"/>
  <c r="U55" i="1"/>
  <c r="L55" i="1"/>
  <c r="A55" i="1"/>
  <c r="U54" i="1"/>
  <c r="L54" i="1"/>
  <c r="A54" i="1"/>
  <c r="U53" i="1"/>
  <c r="L53" i="1"/>
  <c r="A53" i="1"/>
  <c r="U52" i="1"/>
  <c r="L52" i="1"/>
  <c r="A52" i="1"/>
  <c r="U51" i="1"/>
  <c r="L51" i="1"/>
  <c r="A51" i="1"/>
  <c r="U50" i="1"/>
  <c r="L50" i="1"/>
  <c r="A50" i="1"/>
  <c r="U49" i="1"/>
  <c r="L49" i="1"/>
  <c r="A49" i="1"/>
  <c r="U48" i="1"/>
  <c r="L48" i="1"/>
  <c r="A48" i="1"/>
  <c r="U47" i="1"/>
  <c r="L47" i="1"/>
  <c r="A47" i="1"/>
  <c r="U46" i="1"/>
  <c r="L46" i="1"/>
  <c r="A46" i="1"/>
  <c r="U45" i="1"/>
  <c r="L45" i="1"/>
  <c r="A45" i="1"/>
  <c r="U44" i="1"/>
  <c r="L44" i="1"/>
  <c r="A44" i="1"/>
  <c r="U38" i="1"/>
  <c r="L38" i="1"/>
  <c r="A38" i="1"/>
  <c r="U40" i="1"/>
  <c r="L40" i="1"/>
  <c r="A40" i="1"/>
  <c r="U43" i="1"/>
  <c r="L43" i="1"/>
  <c r="A43" i="1"/>
  <c r="U39" i="1"/>
  <c r="L39" i="1"/>
  <c r="A39" i="1"/>
  <c r="U42" i="1"/>
  <c r="L42" i="1"/>
  <c r="A42" i="1"/>
  <c r="U41" i="1"/>
  <c r="L41" i="1"/>
  <c r="A41" i="1"/>
  <c r="U36" i="1"/>
  <c r="L36" i="1"/>
  <c r="A36" i="1"/>
  <c r="U37" i="1"/>
  <c r="L37" i="1"/>
  <c r="A37" i="1"/>
  <c r="U35" i="1"/>
  <c r="L35" i="1"/>
  <c r="A35" i="1"/>
  <c r="U34" i="1"/>
  <c r="L34" i="1"/>
  <c r="A34" i="1"/>
  <c r="U33" i="1"/>
  <c r="L33" i="1"/>
  <c r="A33" i="1"/>
  <c r="U32" i="1"/>
  <c r="L32" i="1"/>
  <c r="A32" i="1"/>
  <c r="U31" i="1"/>
  <c r="L31" i="1"/>
  <c r="A31" i="1"/>
  <c r="U30" i="1"/>
  <c r="L30" i="1"/>
  <c r="A30" i="1"/>
  <c r="U29" i="1"/>
  <c r="L29" i="1"/>
  <c r="A29" i="1"/>
  <c r="U27" i="1"/>
  <c r="L27" i="1"/>
  <c r="A27" i="1"/>
  <c r="U28" i="1"/>
  <c r="L28" i="1"/>
  <c r="A28" i="1"/>
  <c r="U25" i="1"/>
  <c r="L25" i="1"/>
  <c r="A25" i="1"/>
  <c r="U26" i="1"/>
  <c r="L26" i="1"/>
  <c r="A26" i="1"/>
  <c r="U23" i="1"/>
  <c r="L23" i="1"/>
  <c r="A23" i="1"/>
  <c r="U24" i="1"/>
  <c r="L24" i="1"/>
  <c r="A24" i="1"/>
  <c r="U20" i="1"/>
  <c r="L20" i="1"/>
  <c r="A20" i="1"/>
  <c r="U21" i="1"/>
  <c r="L21" i="1"/>
  <c r="A21" i="1"/>
  <c r="U22" i="1"/>
  <c r="L22" i="1"/>
  <c r="A22" i="1"/>
  <c r="U19" i="1"/>
  <c r="L19" i="1"/>
  <c r="A19" i="1"/>
  <c r="U18" i="1"/>
  <c r="L18" i="1"/>
  <c r="A18" i="1"/>
  <c r="U17" i="1"/>
  <c r="L17" i="1"/>
  <c r="A17" i="1"/>
  <c r="U16" i="1"/>
  <c r="L16" i="1"/>
  <c r="A16" i="1"/>
  <c r="U14" i="1"/>
  <c r="L14" i="1"/>
  <c r="A14" i="1"/>
  <c r="U15" i="1"/>
  <c r="L15" i="1"/>
  <c r="A15" i="1"/>
  <c r="U13" i="1"/>
  <c r="L13" i="1"/>
  <c r="A13" i="1"/>
  <c r="U12" i="1"/>
  <c r="L12" i="1"/>
  <c r="A12" i="1"/>
  <c r="U11" i="1"/>
  <c r="L11" i="1"/>
  <c r="A11" i="1"/>
  <c r="U10" i="1"/>
  <c r="L10" i="1"/>
  <c r="A10" i="1"/>
  <c r="U9" i="1"/>
  <c r="L9" i="1"/>
  <c r="A9" i="1"/>
  <c r="U8" i="1"/>
  <c r="L8" i="1"/>
  <c r="A8" i="1"/>
  <c r="U7" i="1"/>
  <c r="L7" i="1"/>
  <c r="A7" i="1"/>
  <c r="U2" i="1"/>
  <c r="L2" i="1"/>
  <c r="A2" i="1"/>
  <c r="U6" i="1"/>
  <c r="L6" i="1"/>
  <c r="A6" i="1"/>
  <c r="U4" i="1"/>
  <c r="L4" i="1"/>
  <c r="A4" i="1"/>
  <c r="U3" i="1"/>
  <c r="L3" i="1"/>
  <c r="A3" i="1"/>
  <c r="U5" i="1"/>
  <c r="L5" i="1"/>
  <c r="A5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9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</futureMetadata>
  <valueMetadata count="9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</valueMetadata>
</metadata>
</file>

<file path=xl/sharedStrings.xml><?xml version="1.0" encoding="utf-8"?>
<sst xmlns="http://schemas.openxmlformats.org/spreadsheetml/2006/main" count="3371" uniqueCount="1547">
  <si>
    <t>IMAGEM</t>
  </si>
  <si>
    <t>Laboratório</t>
  </si>
  <si>
    <t>Cód. Material (Nº do Ativo)</t>
  </si>
  <si>
    <t>Descrição do Instrumento</t>
  </si>
  <si>
    <t>Marca</t>
  </si>
  <si>
    <t>Modelo</t>
  </si>
  <si>
    <t>Nº de Série</t>
  </si>
  <si>
    <t>Resolução</t>
  </si>
  <si>
    <t>Nº do Certificado</t>
  </si>
  <si>
    <t>Data da Calibração</t>
  </si>
  <si>
    <t>Periodicidade (Meses)</t>
  </si>
  <si>
    <t>Data da Vencimento Calibração</t>
  </si>
  <si>
    <t>Erros (Desvios)</t>
  </si>
  <si>
    <t>Resumo dos Desvios Encontrados</t>
  </si>
  <si>
    <t>Incerteza Estimada (U)</t>
  </si>
  <si>
    <t>Status</t>
  </si>
  <si>
    <t>Base da Incerteza (Cálculo do Instrumento)</t>
  </si>
  <si>
    <t>Padrões Utilizados (Descrição Completa)</t>
  </si>
  <si>
    <t>ImagemLink</t>
  </si>
  <si>
    <t>LinkCertificado</t>
  </si>
  <si>
    <t>CLICK</t>
  </si>
  <si>
    <t>MHF - Soluções Técnicas</t>
  </si>
  <si>
    <t>JAG 000045</t>
  </si>
  <si>
    <t>Alicate Amperímetro Digital</t>
  </si>
  <si>
    <t>FLUKE</t>
  </si>
  <si>
    <t>N/C</t>
  </si>
  <si>
    <t>N/A</t>
  </si>
  <si>
    <t>64017/25</t>
  </si>
  <si>
    <t>Erros %: Corrente (-13,27 a 5,35), Tensão (0,00 a 0,50), Resistência (-1,85 a 1,65).</t>
  </si>
  <si>
    <t>REPROVADO</t>
  </si>
  <si>
    <t>Combinação das incertezas do padrão (calibrador), resolução, repetitividade e método, com k=2.</t>
  </si>
  <si>
    <t>Calibrador (GFUVE), Cert: E1119A/22, Val: 10/2025; Coil (GFUVE), Cert: E11719B/22, Val: 10/2025</t>
  </si>
  <si>
    <t>https://m.media-amazon.com/images/I/71Lb1RJ5SvL.jpg</t>
  </si>
  <si>
    <t>https://drive.google.com/file/d/13qslRp6IFhD4e8UdWM8ElgJ0V4h36LB4/view?usp=drive_link</t>
  </si>
  <si>
    <t>HBS 003651</t>
  </si>
  <si>
    <t>MINIPA</t>
  </si>
  <si>
    <t>ET-3367C</t>
  </si>
  <si>
    <t>62195/25</t>
  </si>
  <si>
    <t>Erros %: Corrente (-5,15 a -1,47), Tensão (-0,14 a -0,05), Resistência (-2,85 a -0,20).</t>
  </si>
  <si>
    <t>https://antferramentas.vtexassets.com/arquivos/ids/166031/Alicate-Amperimetro-Minipa-ET-3367C-ant-ferramentas-1.jpg?v=636505725882700000</t>
  </si>
  <si>
    <t>https://drive.google.com/file/d/19-oooPDsHvAt7xdO9V38AoUvlDpbI0MQ/view?usp=drive_link</t>
  </si>
  <si>
    <t>HBS 003652</t>
  </si>
  <si>
    <t>62194/25</t>
  </si>
  <si>
    <t>Erros %: Corrente (-4,40 a -1,47), Tensão (-0,15 a 0,13), Resistência (-2,25 a -0,35).</t>
  </si>
  <si>
    <t>https://drive.google.com/file/d/1kFAyIjeHbxypRDPBZ0Qch7-ezab1q8E4/view?usp=drive_link</t>
  </si>
  <si>
    <t>JAG 000107</t>
  </si>
  <si>
    <t>63189/25</t>
  </si>
  <si>
    <t>Erros %: Corrente (-4,30 a 4,20), Tensão (-1,00 a 0,17), Resistência (-18,00 a -2,05).</t>
  </si>
  <si>
    <t>https://drive.google.com/file/d/1lqUZ6GsXJ3ThZildHE8DnrELfMZ35Ibd/view?usp=drive_link</t>
  </si>
  <si>
    <t>HBS 000677</t>
  </si>
  <si>
    <t>ET-3200</t>
  </si>
  <si>
    <t>66342/25</t>
  </si>
  <si>
    <t>Erros %: Corrente (-27,50 a -17,20), Tensão (-4,00 a 2,53), Resistência (-1,60 a -0,05).</t>
  </si>
  <si>
    <t>Calibrador (GFUVE), Cert: E11719A/22, Val: 10/2025; Coil (GFUVE), Cert: E11719B/22, Val: 10/2025</t>
  </si>
  <si>
    <t>https://www.dutramaquinas.com.br/shared/img/produto/alta/302982_alicate_amperimetro_digital_et_3200.webp</t>
  </si>
  <si>
    <t>https://drive.google.com/file/d/18e1qTc27dbphYfNVSQsCqfKzYz_4jKTL/view?usp=drive_link</t>
  </si>
  <si>
    <t>HBS 002056</t>
  </si>
  <si>
    <t>Alicate Amperímetro Digital 750V/1000A</t>
  </si>
  <si>
    <t>65173/25</t>
  </si>
  <si>
    <t>Erros %: Corrente (-26,00 a -15,20), Tensão (-4,00 a 0,75), Resistência (-2,00 a 10,39).</t>
  </si>
  <si>
    <t>Combinação das incertezas dos padrões (calibrador, coil), resolução, repetitividade e método, com k=2.</t>
  </si>
  <si>
    <t>Calibrador Multifuncional (GFUVE), Cert: E1119A/22, Val: 10/2025; Coil (GFUVE), Cert: E11719B/22, Val: 10/2025</t>
  </si>
  <si>
    <t>https://drive.google.com/file/d/1RPy9qNThuB-x7hZyueeycGBEEFflOGxE/view?usp=drive_link</t>
  </si>
  <si>
    <t>Erros %: Corrente (-13,27 a 5,35), Tensão (-1,80 a 0,50), Resistência (-1,85 a 1,65). Pior caso em Corrente.</t>
  </si>
  <si>
    <t>Calibrador Multifuncional (ELUS), Cert: E1119A/22, Val: 10/2025; Coil (ELUS), Cert: E11719B/22, Val: 10/2025</t>
  </si>
  <si>
    <t>https://http2.mlstatic.com/D_NQ_NP_786638-MLU78097743622_082024-O.webp</t>
  </si>
  <si>
    <t>HBS 002489</t>
  </si>
  <si>
    <t>Balança digital 10 Kg x 1g</t>
  </si>
  <si>
    <t>BELAKASA</t>
  </si>
  <si>
    <t>1 g</t>
  </si>
  <si>
    <t>63147/25</t>
  </si>
  <si>
    <t>-660 g</t>
  </si>
  <si>
    <t>Aprovada apenas em cargas baixas (até 1kg). O erro cresce significativamente, atingindo -55g em 5kg e um valor catastrófico de -660g em 10kg, o que representa um desvio de -6,6%.</t>
  </si>
  <si>
    <t>10 g</t>
  </si>
  <si>
    <t>Combinação das incertezas dos padrões (pesos), resolução, repetitividade, excentricidade e linearidade, com k=2.</t>
  </si>
  <si>
    <t>Nível de bolha (FEINMESS), Cert: D6407/24, Val: 18/07/2026; Pesos Padrão (WL), Certs: WL 2177/24 e WL 2178/24, Val: 26/11/2025</t>
  </si>
  <si>
    <t>https://images.tcdn.com.br/img/img_prod/977231/180_balanca_digital_de_precisao_capacidade_10kg_univendas_191_1_ca09702e2abe6d9918668b62bf557967_20220805170448.jpg</t>
  </si>
  <si>
    <t>https://drive.google.com/file/d/1iJzplF5GC5XPMLHbj5-9z_R6IA-bwyPF/view?usp=drive_link</t>
  </si>
  <si>
    <t>HBS 003148</t>
  </si>
  <si>
    <t>63148/25</t>
  </si>
  <si>
    <t>-1073 g</t>
  </si>
  <si>
    <t>Aprovada apenas em cargas muito baixas (até 200g). O erro cresce exponencialmente, atingindo -19g em 5kg e um valor catastrófico de -1073g em 10kg, o que representa um desvio de -10,7%.</t>
  </si>
  <si>
    <t>https://drive.google.com/file/d/1O7RQrPjNfclXMgfxReRabFL-n0TyBzWV/view?usp=drive_link</t>
  </si>
  <si>
    <t>HBS 003913</t>
  </si>
  <si>
    <t>Balança Digital 30 Kg x 10 g</t>
  </si>
  <si>
    <t>BALMAK</t>
  </si>
  <si>
    <t>ELP-6/15/30</t>
  </si>
  <si>
    <t>65416/25</t>
  </si>
  <si>
    <t>Apresenta erro de 0g em cargas até 20 kg. A partir de 25 kg, o erro se torna constante em +10 g. Este erro é ~15 vezes maior que a incerteza (0,65g), indicando imprecisão na faixa superior.</t>
  </si>
  <si>
    <t>0,65 g</t>
  </si>
  <si>
    <t>https://b2b.nowak.com.br/img/produtos/15629/balanca-digital-comercial-one-30kg-balmak-elpo6-15-30-ref-15629-filetype(detalhes)1.jpg</t>
  </si>
  <si>
    <t>https://drive.google.com/file/d/1H9qjFEM1S5Q-yBO-Cp3jHPOCYKZU7zaD/view?usp=drive_link</t>
  </si>
  <si>
    <t>HBS 003914</t>
  </si>
  <si>
    <t>65429/25</t>
  </si>
  <si>
    <t>2 g</t>
  </si>
  <si>
    <t>Tendência de 0g até 5 kg. A partir de 10 kg, o erro se torna constante em +2 g. Este erro é 3 vezes maior que a incerteza (0,65g), indicando imprecisão na faixa superior.</t>
  </si>
  <si>
    <t>https://drive.google.com/file/d/1VGaoJHaN7ykox_fxIcBJSJWmeTh7vBOH/view?usp=drive_link</t>
  </si>
  <si>
    <t>HBS 003847</t>
  </si>
  <si>
    <t>Balança digital 300 Kg x 50g</t>
  </si>
  <si>
    <t>TOLETO</t>
  </si>
  <si>
    <t>PRIX 2099/59</t>
  </si>
  <si>
    <t>50 g</t>
  </si>
  <si>
    <t>63175/25</t>
  </si>
  <si>
    <t>-50 g</t>
  </si>
  <si>
    <t>Apresenta erro de 0g em toda a faixa de medição, com uma falha pontual e significativa de -50g no ponto de 100 kg. Este erro é ~77 vezes maior que a incerteza (0,65g).</t>
  </si>
  <si>
    <t>https://refrivaires.com.br/imagens_produtos/2238/11680002343.png</t>
  </si>
  <si>
    <t>https://drive.google.com/file/d/18JqO6t2tdjpfx1j72FUcSu_Zhi2W71oT/view?usp=drive_link</t>
  </si>
  <si>
    <t>HBS 002433</t>
  </si>
  <si>
    <t>Calibrador de solda (várias escalas)</t>
  </si>
  <si>
    <t>CARBOGRAFITE</t>
  </si>
  <si>
    <t>CE-CG298</t>
  </si>
  <si>
    <t>0,01 mm</t>
  </si>
  <si>
    <t>65174/25</t>
  </si>
  <si>
    <t>-0,02 mm</t>
  </si>
  <si>
    <t>Desvios medidos entre -0,02 e 0,00 mm.</t>
  </si>
  <si>
    <t>0,05 mm</t>
  </si>
  <si>
    <t>APROVADO</t>
  </si>
  <si>
    <t>Combinação das incertezas dos padrões (blocos, máquina de medição, paquímetro) e método de medição, com k=2.</t>
  </si>
  <si>
    <t>Bloco Padrão (Mitutoyo), Cert: D9659/23, Val: 09/2026; Máquina Trimos, Cert: 44832/22, Val: 03/2025; Paquímetro, Cert: 01.6.19.../23, Val: 01/2026</t>
  </si>
  <si>
    <t>https://static.loja.soldasbrasil.com.br/public/lojasoldasbrasil/imagens/produtos/calibre-de-solda-hi-lo-sb-06hilo-medidor-6499ccaf63d88.png</t>
  </si>
  <si>
    <t>https://drive.google.com/file/d/1cej2AlCr_uaidfm5zbw0csEYpu0KgmKQ/view?usp=drive_link</t>
  </si>
  <si>
    <t>HBS 000993</t>
  </si>
  <si>
    <t>PANTEC</t>
  </si>
  <si>
    <t>62110/25</t>
  </si>
  <si>
    <t>Desvios medidos entre 0,00 e +0,01 mm.</t>
  </si>
  <si>
    <t>Bloco Padrão (Mitutoyo), Cert: D9659/23, Val: 09/2026; Máquina Trimos, Cert: 58680/24, Val: 06/2026; Paquímetro, Cert: 01.6.19.../23, Val: 01/2026</t>
  </si>
  <si>
    <t>https://drive.google.com/file/d/1xbMoKlyEyLfM2kq0nDQxLD7XJgXTF07I/view?usp=drive_link</t>
  </si>
  <si>
    <t>HBS 003516</t>
  </si>
  <si>
    <t>ANEK</t>
  </si>
  <si>
    <t>AK-201</t>
  </si>
  <si>
    <t>AK-220</t>
  </si>
  <si>
    <t>62109/25</t>
  </si>
  <si>
    <t>Desvios medidos entre -0,01 e +0,05 mm.</t>
  </si>
  <si>
    <t>https://images.tcdn.com.br/img/img_prod/484956/calibre_de_solda_senior_ak_201_aynek_2666_1_20190710111421.jpg</t>
  </si>
  <si>
    <t>https://www.lekas.com.br/imagens/informacoes/calibre-solda-01.jpg</t>
  </si>
  <si>
    <t>HBS 003512</t>
  </si>
  <si>
    <t>Calibrador de solda Hi-lo Gage</t>
  </si>
  <si>
    <t>62112/25</t>
  </si>
  <si>
    <t>0,02 mm</t>
  </si>
  <si>
    <t>Desvios medidos entre +0,01 e +0,02 mm.</t>
  </si>
  <si>
    <t>https://drive.google.com/file/d/1XvMGCSqyxphWx_M_lLAKKMsO8nidlyv6/view?usp=drive_link</t>
  </si>
  <si>
    <t>STANDARD Calibração</t>
  </si>
  <si>
    <t>HBS 003795</t>
  </si>
  <si>
    <t>Célula de Carga</t>
  </si>
  <si>
    <t>HFN</t>
  </si>
  <si>
    <t>AG-12,5 T</t>
  </si>
  <si>
    <t>0,01 t</t>
  </si>
  <si>
    <t>-0,07 t</t>
  </si>
  <si>
    <t>Tendências medidas entre -0,03 e -0,07 t.</t>
  </si>
  <si>
    <t>0,00 t</t>
  </si>
  <si>
    <t>Incerteza padrão multiplicada por k≈2 (t-Student) para ~95%.</t>
  </si>
  <si>
    <t>Padrão (PTF-0008)</t>
  </si>
  <si>
    <t>https://lp.hfnsensors.com/wp-content/uploads/2025/01/Produto_AG_Series.png</t>
  </si>
  <si>
    <t>https://drive.google.com/file/d/1uMqUnmk4laU0se2Jz33uj6rlwsDGsEMT/view?usp=drive_link</t>
  </si>
  <si>
    <t>HBS 003848</t>
  </si>
  <si>
    <t>Controlador de Temperatura</t>
  </si>
  <si>
    <t>NOVUS</t>
  </si>
  <si>
    <t>N1030 - PT-100</t>
  </si>
  <si>
    <t>0,1 °C</t>
  </si>
  <si>
    <t>20250373/CT-012</t>
  </si>
  <si>
    <t>-0,21 °C</t>
  </si>
  <si>
    <t>Tendências (erros) medidas entre -0,21 °C e -0,05 °C.</t>
  </si>
  <si>
    <t>0,07 °C</t>
  </si>
  <si>
    <t>Incerteza padrão da medição multiplicada por k (t-Student) para ~95%.</t>
  </si>
  <si>
    <t>Multicalibrador Cappo 100 (ECIL), Cert: 6340/23</t>
  </si>
  <si>
    <t>https://cdn.novusautomation.com/catalogos/temperature_controller_n1030_image_01.webp</t>
  </si>
  <si>
    <t>https://drive.google.com/file/d/1el0CRU9Es0c34ovacVLseKmT_eR0H-kC/view?usp=drive_link</t>
  </si>
  <si>
    <t>HBS 003655</t>
  </si>
  <si>
    <t>Detector de Gás</t>
  </si>
  <si>
    <t>BW</t>
  </si>
  <si>
    <t>GAS ALERT</t>
  </si>
  <si>
    <t>KA422-6029525</t>
  </si>
  <si>
    <t>Múltipla</t>
  </si>
  <si>
    <t>HBS00365510279</t>
  </si>
  <si>
    <t>Todos os erros (tendências) foram 0,0 para CO, H2S, LEL e O2.</t>
  </si>
  <si>
    <t>Cilindro de Gás (PTT0688), Cert: 400320846, Val: N/I</t>
  </si>
  <si>
    <t>https://m.media-amazon.com/images/I/715dFgpCe4L.jpg</t>
  </si>
  <si>
    <t>https://drive.google.com/file/d/1PfnVm0F1vVlYxgvAeoz9YqxeOvHNGb6d/view?usp=drive_link</t>
  </si>
  <si>
    <t>HBS 003188</t>
  </si>
  <si>
    <t>KA422-6029365</t>
  </si>
  <si>
    <t>HBS00318810279</t>
  </si>
  <si>
    <t>https://drive.google.com/file/d/1S5ggY-r41hn-NTPYyTs_pU-CMjFKrOvV/view?usp=drive_link</t>
  </si>
  <si>
    <t>HBS 003147</t>
  </si>
  <si>
    <t>HBS00314710279</t>
  </si>
  <si>
    <t>https://drive.google.com/file/d/1sbFIE1Vu8BGzizIQfbFJn5kW0wUjMG5j/view?usp=drive_link</t>
  </si>
  <si>
    <t>C4M</t>
  </si>
  <si>
    <t>HBS 003807</t>
  </si>
  <si>
    <t>Detector de gás portátil</t>
  </si>
  <si>
    <t>Honeywell</t>
  </si>
  <si>
    <t>GasAlert MicroClip XL</t>
  </si>
  <si>
    <t>KA425-6058176</t>
  </si>
  <si>
    <t>06649/25</t>
  </si>
  <si>
    <t>Todos os erros após ajuste foram 0,0 para O2, CH4, CO e H2S.</t>
  </si>
  <si>
    <t>Incerteza padrão multiplicada por k=2 (distribuição normal) para ~95%.</t>
  </si>
  <si>
    <t>Cilindro de Gás Padrão (C4MMRC21), Cert: 295194, Val: 08/2026</t>
  </si>
  <si>
    <t>https://www.salcas.com.br/image/cache/catalog/Salcas/detector_de_4_gases_gasalert_microclip_xl-1000x1000.jpg</t>
  </si>
  <si>
    <t>https://drive.google.com/file/d/1_NgoCcdAo36ZGW7F_GNuZyJDJlU_Jt_v/view?usp=drive_link</t>
  </si>
  <si>
    <t>KA425-6058177</t>
  </si>
  <si>
    <t>06650/25</t>
  </si>
  <si>
    <t>https://drive.google.com/file/d/1RTyijiwM3I1TENTKqrgSYXweGXPe48Ls/view?usp=drive_link</t>
  </si>
  <si>
    <t>JAG 000106</t>
  </si>
  <si>
    <t>Detector de Tensão</t>
  </si>
  <si>
    <t>HD690</t>
  </si>
  <si>
    <t>1 VCA/VCC</t>
  </si>
  <si>
    <t>-1,12 VCA</t>
  </si>
  <si>
    <t>Desvios medidos entre -1,12 VCA e -0,95 VCC.</t>
  </si>
  <si>
    <t>0,6 V</t>
  </si>
  <si>
    <t>Multímetro Digital (PTT-2005), Cert: 1007812, Val: N/I</t>
  </si>
  <si>
    <t>https://images.tcdn.com.br/img/img_prod/671371/testador_de_tensao_minipa_hd_690_1951_1_20191225213106.jpg</t>
  </si>
  <si>
    <t>https://drive.google.com/file/d/16bE2qgMpP8cCtMeRyCF8LB11bYunLPxU/view</t>
  </si>
  <si>
    <t>CEIME</t>
  </si>
  <si>
    <t>HBS 000658</t>
  </si>
  <si>
    <t>MSHA</t>
  </si>
  <si>
    <t>TIC 300 PRO</t>
  </si>
  <si>
    <t>1 KVCA</t>
  </si>
  <si>
    <t>CCM35119/24</t>
  </si>
  <si>
    <t>0,2 KVCA</t>
  </si>
  <si>
    <t>Desvios medidos entre 0,0 e +0,2 KVCA.</t>
  </si>
  <si>
    <t>0,4 KVCA</t>
  </si>
  <si>
    <t>Combinação das incertezas do padrão (calibrador fluke), método e instrumento, com k≈2.</t>
  </si>
  <si>
    <t>Calibrador Fluke (PTE-0086), Cert: 203888-101, Val: 07/2027</t>
  </si>
  <si>
    <t>https://images.tcdn.com.br/img/img_prod/1165255/detector_tensao_tic300pro_13923_2_1a3649e329271864b3f753c527d05fa5.jpg</t>
  </si>
  <si>
    <t>https://drive.google.com/file/d/1RA7QizcVewkY6P2omj5KLKYFTkJLOSQF/view?usp=drive_link</t>
  </si>
  <si>
    <t>HBS 002973</t>
  </si>
  <si>
    <t>Escala de aço graduada 0-1000mm</t>
  </si>
  <si>
    <t>FS002932</t>
  </si>
  <si>
    <t>1,0 mm</t>
  </si>
  <si>
    <t>62254/25</t>
  </si>
  <si>
    <t>-0,06 mm</t>
  </si>
  <si>
    <t>Desvios medidos entre -0,06 e 0,00 mm.</t>
  </si>
  <si>
    <t>0,20 mm</t>
  </si>
  <si>
    <t>Combinação das incertezas dos padrões (blocos, máquina de medição), resolução e método, com k=2.</t>
  </si>
  <si>
    <t>Caixa Blocos Padrão (Mitutoyo), Cert: D9659/23, Val: 09/2026; Máquina de medição Trimos, Cert: 58680/24, Val: 06/2026</t>
  </si>
  <si>
    <t>https://http2.mlstatic.com/D_877944-MLU78067163386_082024-C.jpg</t>
  </si>
  <si>
    <t>https://drive.google.com/file/d/1mG4VLl6OMop168FD3ZOGd0SGy--WamT6/view?usp=drive_link</t>
  </si>
  <si>
    <t>HBS 000862</t>
  </si>
  <si>
    <t>VONDER</t>
  </si>
  <si>
    <t>62255/25</t>
  </si>
  <si>
    <t>https://drive.google.com/file/d/1Tc8pF8FD7VJ4mKn_ssfy8oPVsR3Mg9qj/view?usp=drive_link</t>
  </si>
  <si>
    <t>HBS 000850</t>
  </si>
  <si>
    <t>Escala de aço graduada 0-1500mm</t>
  </si>
  <si>
    <t>KINGTOOLS</t>
  </si>
  <si>
    <t>62253/25</t>
  </si>
  <si>
    <t>Desvios medidos entre 0,00 e +0,05 mm.</t>
  </si>
  <si>
    <t>0,2 mm</t>
  </si>
  <si>
    <t>https://drive.google.com/file/d/1AGal7Pes4tSgiQZqkbaSDaa6flXD2FDl/view?usp=drive_link</t>
  </si>
  <si>
    <t>HBS 002963</t>
  </si>
  <si>
    <t>64534/25</t>
  </si>
  <si>
    <t>Desvios medidos entre -0,02 e +0,01 mm.</t>
  </si>
  <si>
    <t>https://drive.google.com/file/d/1LbF7G4PtRG6XLFgnmR28-T13i2V5veHU/view?usp=drive_link</t>
  </si>
  <si>
    <t>HBS 002964</t>
  </si>
  <si>
    <t>64532/25</t>
  </si>
  <si>
    <t>-0,03 mm</t>
  </si>
  <si>
    <t>Desvios medidos entre -0,03 e +0,02 mm.</t>
  </si>
  <si>
    <t>https://drive.google.com/file/d/1SBclDSn5FD1_SkuXFWnqyyLQpNtZvz3a/view?usp=drive_link</t>
  </si>
  <si>
    <t>HBS 003650</t>
  </si>
  <si>
    <t>Escala de aço graduada 0-150mm</t>
  </si>
  <si>
    <t>0,5 mm</t>
  </si>
  <si>
    <t>62247/25</t>
  </si>
  <si>
    <t>0,10 mm</t>
  </si>
  <si>
    <t>Desvios medidos entre +0,01 e +0,10 mm.</t>
  </si>
  <si>
    <t>Combinação das incertezas dos padrões (blocos, máquina de medição), método e instrumento, com k=2.</t>
  </si>
  <si>
    <t>Blocos Padrão (FEINMESS), Cert: D9659/23, Val: 09/2026; Máquina de medição (MHF), Cert: 58680/24, Val: 06/2026</t>
  </si>
  <si>
    <t>https://http2.mlstatic.com/D_Q_NP_861595-MLA92214674112_092025-O.webp</t>
  </si>
  <si>
    <t>https://drive.google.com/file/d/1ZT7RXq2HGP9-Lb2E1y7q1_FblOxylqFA/view?usp=drive_link</t>
  </si>
  <si>
    <t>HBS 003654</t>
  </si>
  <si>
    <t>62248/25</t>
  </si>
  <si>
    <t>Desvios medidos entre 0,00 e +0,10 mm.</t>
  </si>
  <si>
    <t>https://tecnoferramentas.vtexassets.com/arquivos/ids/158729/Escala-Kingtools.jpg?v=635048168437530000</t>
  </si>
  <si>
    <t>https://drive.google.com/file/d/1N09O_FloBm9TglhtfJMfVGprBby-hUlq/view?usp=drive_link</t>
  </si>
  <si>
    <t>HBS 000801</t>
  </si>
  <si>
    <t>Escala de aço graduada 0-2000mm</t>
  </si>
  <si>
    <t>64533/25</t>
  </si>
  <si>
    <t>Desvios medidos entre -0,03 e +0,03 mm.</t>
  </si>
  <si>
    <t>https://drive.google.com/file/d/1ew-DGpbG_uIfQ35CL7zs-Ncja-_gXPxC/view?usp=drive_link</t>
  </si>
  <si>
    <t>HBS 000803</t>
  </si>
  <si>
    <t>TAJIMA</t>
  </si>
  <si>
    <t>62251/25</t>
  </si>
  <si>
    <t>-0,04 mm</t>
  </si>
  <si>
    <t>Desvios medidos entre -0,04 e 0,00 mm.</t>
  </si>
  <si>
    <t>https://drive.google.com/file/d/1ON3eOxK7sow604PqDBQ59DEWaBgFa0B2/view?usp=drive_link</t>
  </si>
  <si>
    <t>HBS 002365</t>
  </si>
  <si>
    <t>62252/25</t>
  </si>
  <si>
    <t>-0,07 mm</t>
  </si>
  <si>
    <t>Desvios medidos entre -0,07 e 0,00 mm.</t>
  </si>
  <si>
    <t>https://drive.google.com/file/d/1wsQNWPzifij6e42N2-1gzTvv_w5NRPuB/view?usp=drive_link</t>
  </si>
  <si>
    <t>HBS 000806</t>
  </si>
  <si>
    <t>64535/25</t>
  </si>
  <si>
    <t>https://drive.google.com/file/d/1zKt9vm6H_dcxFMg-z-vGoCDSSMjB9kFk/view?usp=drive_link</t>
  </si>
  <si>
    <t>HBS 000845</t>
  </si>
  <si>
    <t>Escala de aço graduada 0-300mm</t>
  </si>
  <si>
    <t>64538/25</t>
  </si>
  <si>
    <t>0,11 mm</t>
  </si>
  <si>
    <t>Desvios medidos entre 0,00 e +0,11 mm.</t>
  </si>
  <si>
    <t>https://drive.google.com/file/d/1FUF0yaDXtFqNI9VnKRC-tCmlPe3mtWdF/view?usp=drive_link</t>
  </si>
  <si>
    <t>HBS 000846</t>
  </si>
  <si>
    <t>62249/25</t>
  </si>
  <si>
    <t>0,08 mm</t>
  </si>
  <si>
    <t>Desvios medidos entre 0,00 e +0,08 mm.</t>
  </si>
  <si>
    <t>https://drive.google.com/file/d/1KmAJaN4chtydjt6TSNi_Y2kz7IqSohu_/view?usp=drive_link</t>
  </si>
  <si>
    <t>HBS 000816</t>
  </si>
  <si>
    <t>BRASFORT</t>
  </si>
  <si>
    <t>64539/25</t>
  </si>
  <si>
    <t>Desvios medidos entre -0,03 e 0,00 mm.</t>
  </si>
  <si>
    <t>https://drive.google.com/file/d/1MC2H2ZaBgXJms-bzG34b_erz3E8Ni520/view?usp=drive_link</t>
  </si>
  <si>
    <t>HBS 002358</t>
  </si>
  <si>
    <t>64537/25</t>
  </si>
  <si>
    <t>-0,05 mm</t>
  </si>
  <si>
    <t>Desvios medidos entre -0,05 e 0,00 mm.</t>
  </si>
  <si>
    <t>https://drive.google.com/file/d/1Tt5Yid9J2IgEW0uG7MhYWa6WTMgzuwKN/view?usp=drive_link</t>
  </si>
  <si>
    <t>HBS 000835</t>
  </si>
  <si>
    <t>62250/25</t>
  </si>
  <si>
    <t>0,04 mm</t>
  </si>
  <si>
    <t>Desvios medidos entre 0,00 e +0,04 mm.</t>
  </si>
  <si>
    <t>https://drive.google.com/file/d/1uXxwkaVOmGPENgVt-NQoGRJJkTF13Koa/view?usp=drive_link</t>
  </si>
  <si>
    <t>HBS 000812</t>
  </si>
  <si>
    <t>64536/25</t>
  </si>
  <si>
    <t>Desvios medidos entre +0,02 e +0,05 mm.</t>
  </si>
  <si>
    <t>https://delupo.vtexassets.com/arquivos/ids/213423/41114_02.jpg?v=638393096587530000</t>
  </si>
  <si>
    <t>https://drive.google.com/file/d/1J4UVIc0Ec7cCHdykqZAiel-8ApzkoA8b/view?usp=drive_link</t>
  </si>
  <si>
    <t>HBS 002273</t>
  </si>
  <si>
    <t>Escala de aço graduada 0-500mm</t>
  </si>
  <si>
    <t>62246/25</t>
  </si>
  <si>
    <t>Desvios medidos entre 0,00 e +0,02 mm.</t>
  </si>
  <si>
    <t>https://drive.google.com/file/d/1ehKWRyDpSz5VDkBUSL1L2hvMX8Xtb8fv/view?usp=drive_link</t>
  </si>
  <si>
    <t>HBS 003656</t>
  </si>
  <si>
    <t>Escala de aço graduada 0-600mm</t>
  </si>
  <si>
    <t>MARBERG</t>
  </si>
  <si>
    <t>62245/25</t>
  </si>
  <si>
    <t>0,03 mm</t>
  </si>
  <si>
    <t>Desvios medidos entre 0,00 e +0,03 mm.</t>
  </si>
  <si>
    <t>https://drive.google.com/file/d/1Ne9wj3ikOfV5-QA8J4TU8GIXoNDaYymy/view?usp=drive_link</t>
  </si>
  <si>
    <t>JAG 000148</t>
  </si>
  <si>
    <t>Esquadro com base e escala 130x300mm</t>
  </si>
  <si>
    <t>ZAAS</t>
  </si>
  <si>
    <t>66487/25</t>
  </si>
  <si>
    <t>Desvio máx. externo de -0,02 mm; Desvio máx. interno de +0,03 mm.</t>
  </si>
  <si>
    <t>Combinação das incertezas dos padrões (desempeno, esquadro), método e instrumento, com k=2.</t>
  </si>
  <si>
    <t>Desempeno (Pantec), Cert: 60704/24, Val: 10/2027; Esquadro de Granito (CEIME), Cert: 01.33.../22, Val: 09/2025</t>
  </si>
  <si>
    <t>https://tecnoferramentas.vtexassets.com/arquivos/ids/174322/870004.jpg?v=635990704546500000</t>
  </si>
  <si>
    <t>https://drive.google.com/file/d/1CSFId3mbMAgz6tA5lDOhlzLCp6jM2zFy/view?usp=drive_link</t>
  </si>
  <si>
    <t>JAG 000169</t>
  </si>
  <si>
    <t>Esquadro com base e escala 160x300mm</t>
  </si>
  <si>
    <t>STANLEY</t>
  </si>
  <si>
    <t>66489/25</t>
  </si>
  <si>
    <t>Desvio máx. externo de -0,03 mm; Desvio máx. interno de +0,03 mm.</t>
  </si>
  <si>
    <t>https://drive.google.com/file/d/1n9L7SpHF_phoyF1XBNJgtAvDfgKsYDyK/view?usp=drive_link</t>
  </si>
  <si>
    <t>Esquadro com base e escala 190x300mm</t>
  </si>
  <si>
    <t>66488/25</t>
  </si>
  <si>
    <t>Desvio máx. externo de -0,03 mm; Desvio máx. interno de +0,02 mm.</t>
  </si>
  <si>
    <t>https://drive.google.com/file/d/1Pzg6NurbpkzL9uYPHIwNiPLD9SNqm1Ub/view?usp=drive_link</t>
  </si>
  <si>
    <t>HBS 003806</t>
  </si>
  <si>
    <t>ANDRITZ Hydro Ltda</t>
  </si>
  <si>
    <t>HBS 003544</t>
  </si>
  <si>
    <t>Imicro 25 a 30 mm</t>
  </si>
  <si>
    <t>Digimess</t>
  </si>
  <si>
    <t>110.690-13</t>
  </si>
  <si>
    <t>0,005 mm</t>
  </si>
  <si>
    <t>2504001A</t>
  </si>
  <si>
    <t>-3 µm</t>
  </si>
  <si>
    <t>Desvio medido de -0,003 mm.</t>
  </si>
  <si>
    <t>N/I</t>
  </si>
  <si>
    <t>INCONCLUSIVO</t>
  </si>
  <si>
    <t>Não informado no certificado.</t>
  </si>
  <si>
    <t>Calibrador anel (PR0038), Cert: 61069/24 MHF, Val: 10/2025</t>
  </si>
  <si>
    <t>https://images.tcdn.com.br/img/img_prod/431078/micrometros_internos_com_3_pontas_de_contato_cap_50_60_mm_ref_110_690_17_digimess_1588537_2_748bb37fd185a50892a6fcf37d4ebc1f_20231031181341.jpg</t>
  </si>
  <si>
    <t>https://drive.google.com/file/d/1KtWO0BUA2sTU4Qn1idYpHC1Kq4W6b61z/view?usp=drive_link</t>
  </si>
  <si>
    <t>HBS 003545</t>
  </si>
  <si>
    <t>Imicro 30 a 35 mm</t>
  </si>
  <si>
    <t>110.690-14</t>
  </si>
  <si>
    <t>2504002A</t>
  </si>
  <si>
    <t>-1 µm</t>
  </si>
  <si>
    <t>Desvio medido de -0,001 mm.</t>
  </si>
  <si>
    <t>Calibrador anel (PR0050), Cert: 61058/24 MHF, Val: 10/2025</t>
  </si>
  <si>
    <t>https://drive.google.com/file/d/1gniDylUpztCUoRlyHrEtXlZ00IeOBPGa/view?usp=drive_link</t>
  </si>
  <si>
    <t>HBS 000604</t>
  </si>
  <si>
    <t>Imicro 35 a 40 mm</t>
  </si>
  <si>
    <t>110.690-15</t>
  </si>
  <si>
    <t>2504003A</t>
  </si>
  <si>
    <t>https://drive.google.com/file/d/1coRLo6Xw8CaogXqqdB4oFqJpgrzo7W2F/view?usp=drive_link</t>
  </si>
  <si>
    <t>HBS 003543</t>
  </si>
  <si>
    <t>Imicro 50 a 60 mm</t>
  </si>
  <si>
    <t>110.690-17</t>
  </si>
  <si>
    <t>2504004A</t>
  </si>
  <si>
    <t>Calibrador anel (PR0064), Cert: 61062/24 MHF, Val: 10/2025</t>
  </si>
  <si>
    <t>https://drive.google.com/file/d/1hG4ctCo46LHH5GYYfc-RD32e1C1DKYW0/view?usp=drive_link</t>
  </si>
  <si>
    <t>HBS 003540</t>
  </si>
  <si>
    <t>Imicro 60 a 70 mm</t>
  </si>
  <si>
    <t>110.690-19</t>
  </si>
  <si>
    <t>2504005A</t>
  </si>
  <si>
    <t>2 µm</t>
  </si>
  <si>
    <t>Desvio medido de +0,002 mm.</t>
  </si>
  <si>
    <t>Calibrador anel (PR0073), Cert: 61064/24 MHF, Val: 10/2025</t>
  </si>
  <si>
    <t>https://drive.google.com/file/d/15Pa0NUTEovrRrMleR7moUcDrKEn47AZy/view?usp=drive_link</t>
  </si>
  <si>
    <t>HBS 003541</t>
  </si>
  <si>
    <t>Imicro 70 a 80 mm</t>
  </si>
  <si>
    <t>110.690-16</t>
  </si>
  <si>
    <t>2504006A</t>
  </si>
  <si>
    <t>https://drive.google.com/file/d/1OWUzTPHhTvn_chBLjHw1ra1ChCs9AMq0/view?usp=drive_link</t>
  </si>
  <si>
    <t>HBS 000790</t>
  </si>
  <si>
    <t>Manômetro analógico 0-100 x 0,5 Kgf/cm²</t>
  </si>
  <si>
    <t>SALCAS</t>
  </si>
  <si>
    <t>0,5 Kgf/cm²</t>
  </si>
  <si>
    <t>63642/25</t>
  </si>
  <si>
    <t>Desvios medidos entre 0,00% e 3,90%.</t>
  </si>
  <si>
    <t>Combinação das incertezas dos padrões (manômetros), resolução, repetitividade e método, com k=2.</t>
  </si>
  <si>
    <t>Manômetro digital (kgf/cm²), Cert: 26223/23, Val: 07/2026; Manômetro digital (bar), Cert: 26222/23, Val: 07/2026</t>
  </si>
  <si>
    <t>https://m.media-amazon.com/images/I/61z7F5YvreL._UF350,350_QL80_.jpg</t>
  </si>
  <si>
    <t>https://drive.google.com/file/d/1GKlaOiv76EWjSkD7_NPd98YJOqwlNoQc/view?usp=drive_link</t>
  </si>
  <si>
    <t>HBS 003003</t>
  </si>
  <si>
    <t>Manômetro analógico 0-14 kgf/cm²</t>
  </si>
  <si>
    <t>NUQUAFIMA</t>
  </si>
  <si>
    <t>0,2 kgf/cm²</t>
  </si>
  <si>
    <t>64062/25</t>
  </si>
  <si>
    <t>Desvios medidos entre 0,0% e 0,7%.</t>
  </si>
  <si>
    <t>Combinação das incertezas do padrão (manômetro), resolução, repetitividade e método, com k=2.</t>
  </si>
  <si>
    <t>Manômetro padrão (Famabras), Cert: 74374735019/23, Val: 07/2026</t>
  </si>
  <si>
    <t>https://drive.google.com/file/d/1wm25nX8fKDMGoW5k2r_czRT3saf93Dau/view?usp=drive_link</t>
  </si>
  <si>
    <t>HBS 000723</t>
  </si>
  <si>
    <t>Manômetro analógico 0-16 x 0,5 Kgf-cm²</t>
  </si>
  <si>
    <t>SALVI</t>
  </si>
  <si>
    <t>14105-1</t>
  </si>
  <si>
    <t>64250/25</t>
  </si>
  <si>
    <t>Desvios medidos entre 0,00% e 2,50%.</t>
  </si>
  <si>
    <t>REPROVADO (Calibração Inválida)</t>
  </si>
  <si>
    <t>Manômetro padrão digital (Famabras), Cert: 74374752866/20, Val: 07/2022</t>
  </si>
  <si>
    <t>https://drive.google.com/file/d/13Sfr_lxUgCBEdl01zsLvLmDr2AvMQW2l/view?usp=drive_link</t>
  </si>
  <si>
    <t>HBS 000701</t>
  </si>
  <si>
    <t>Manômetro analógico 0-20 bar</t>
  </si>
  <si>
    <t>WIKA</t>
  </si>
  <si>
    <t>CLA.A1</t>
  </si>
  <si>
    <t>0,2 bar</t>
  </si>
  <si>
    <t>64248/25</t>
  </si>
  <si>
    <t>Desvios medidos entre 0,20% e 2,67%.</t>
  </si>
  <si>
    <t>Manômetro padrão (Famabras), Cert: 74374735019/23, Val: 07/2026; Manômetro padrão (Record), Cert: 04877-135019/23, Val: 07/2026</t>
  </si>
  <si>
    <t>https://drive.google.com/file/d/1sCe1wPhBDO9jcVzHzf8ZJNJxY-PoU0B8/view?usp=drive_link</t>
  </si>
  <si>
    <t>HBS 000729</t>
  </si>
  <si>
    <t>Manômetro analógico 0-20x 0,5 kgf/cm²</t>
  </si>
  <si>
    <t>WINTERS</t>
  </si>
  <si>
    <t>0,5 kgf/cm²</t>
  </si>
  <si>
    <t>64252/25</t>
  </si>
  <si>
    <t>Desvios medidos entre 1,00% e 4,00%.</t>
  </si>
  <si>
    <t>Manômetro padrão (Record), Cert: 04877-135019/23, Val: 07/2026</t>
  </si>
  <si>
    <t>https://drive.google.com/file/d/15F66JvUZRMDPxEQ3epixGe7wvObocTu4/view?usp=drive_link</t>
  </si>
  <si>
    <t>HBS 000730</t>
  </si>
  <si>
    <t>64249/25</t>
  </si>
  <si>
    <t>Desvios medidos entre 0,25% e 1,00%.</t>
  </si>
  <si>
    <t>https://drive.google.com/file/d/1vVjdeDbQ05PRp_1K9n2OH2-8tuKi7_jV/view?usp=drive_link</t>
  </si>
  <si>
    <t>HBS 000733</t>
  </si>
  <si>
    <t>Manômetro analógico 0-250 x 5 bar</t>
  </si>
  <si>
    <t>5 bar</t>
  </si>
  <si>
    <t>64254/25</t>
  </si>
  <si>
    <t>Desvios medidos entre 0,0% e 1,0%.</t>
  </si>
  <si>
    <t>Manômetro padrão (kgf/cm²), Cert: 04877-152866/20, Val: 07/2023; Manômetro padrão (bar), Cert: 6259352866/20, Val: 07/2023</t>
  </si>
  <si>
    <t>https://drive.google.com/file/d/1yZqNqeZ3i-JQ_lqKvpBf0gl21cfg581k/view?usp=drive_link</t>
  </si>
  <si>
    <t>HBS 003794</t>
  </si>
  <si>
    <t>Manômetro analógico 0-280 kgf/cm²</t>
  </si>
  <si>
    <t>FAMABRAS</t>
  </si>
  <si>
    <t>5 kgf/cm²</t>
  </si>
  <si>
    <t>64064/25</t>
  </si>
  <si>
    <t>Desvios medidos entre 0,0% e 0,8%.</t>
  </si>
  <si>
    <t>Manômetro padrão (Famabras), Cert: 6259335019/23, Val: 07/2026</t>
  </si>
  <si>
    <t>https://drive.google.com/file/d/1sRjUl8QCYt5y_hXg-NRlVKFAy519YyJu/view?usp=drive_link</t>
  </si>
  <si>
    <t>HBS 000579</t>
  </si>
  <si>
    <t>Manômetro analógico 0-5 x 0,2 kgf/cm²</t>
  </si>
  <si>
    <t>RECORD</t>
  </si>
  <si>
    <t>64245/25</t>
  </si>
  <si>
    <t>Desvios medidos entre 1,96% e 10,71%.</t>
  </si>
  <si>
    <t>https://drive.google.com/file/d/1bwnFbO6TzVg_pK5jLBSTRyooT9TCRYbP/view?usp=drive_link</t>
  </si>
  <si>
    <t>HBS 000582</t>
  </si>
  <si>
    <t>64244/25</t>
  </si>
  <si>
    <t>Desvios medidos entre 0,00% e 0,66%.</t>
  </si>
  <si>
    <t>https://drive.google.com/file/d/1vCdXm3uLjFlahIPbDJmERfW3BLk-tLPH/view?usp=drive_link</t>
  </si>
  <si>
    <t>HBS 000577</t>
  </si>
  <si>
    <t>64246/25</t>
  </si>
  <si>
    <t>Desvios medidos entre 0,00% e 3,84%.</t>
  </si>
  <si>
    <t>https://drive.google.com/file/d/1XO5MKH5o8pOddnakIdIBWMWHVToKgWei/view?usp=drive_link</t>
  </si>
  <si>
    <t>HBS 000727</t>
  </si>
  <si>
    <t>Manômetro analógico 0-7 kgf/cm²</t>
  </si>
  <si>
    <t>WINIER</t>
  </si>
  <si>
    <t>0,1 kgf/cm²</t>
  </si>
  <si>
    <t>64253/25</t>
  </si>
  <si>
    <t>Desvios medidos entre 0,82% e 2,91%.</t>
  </si>
  <si>
    <t>https://cdn.awsli.com.br/600x450/1056/1056342/produto/59796275/17a9644eba.jpg</t>
  </si>
  <si>
    <t>https://drive.google.com/file/d/1rlch3w67HZ6EnhwPrNWrfP5srzkX8UVu/view?usp=drive_link</t>
  </si>
  <si>
    <t>HBS 000584</t>
  </si>
  <si>
    <t>64247/25</t>
  </si>
  <si>
    <t>Desvios medidos entre 0,0% e 1,41%.</t>
  </si>
  <si>
    <t>https://drive.google.com/file/d/1uurFgqwgFxhzvFIoDaTke7j4gNnLB0CF/view?usp=drive_link</t>
  </si>
  <si>
    <t>Manômetro analógico 0-7 x 0,1 kgf/cm²</t>
  </si>
  <si>
    <t>https://encrypted-tbn0.gstatic.com/images?q=tbn:ANd9GcQEF-JpeGlwM1LaTwm2hlXEDzYYYHTipqtoZw&amp;s</t>
  </si>
  <si>
    <t>HBS 000787</t>
  </si>
  <si>
    <t>Manômetro analógico 0-700 bar</t>
  </si>
  <si>
    <t>64065/25</t>
  </si>
  <si>
    <t>Desvios medidos entre 0,00% e 2,44%.</t>
  </si>
  <si>
    <t>Manômetro padrão (160 kgf/cm²), Cert: 222135019/23, Val: 07/2026; Manômetro padrão (600 bar), Cert: 6259335019/23, Val: 07/2026</t>
  </si>
  <si>
    <t>https://drive.google.com/file/d/1d1V07ugaqD5J4S_-eGfKoyQ3rfcFUpaM/view?usp=drive_link</t>
  </si>
  <si>
    <t>HBS 003002</t>
  </si>
  <si>
    <t>Manômetro analógico 0-700 kgf/cm</t>
  </si>
  <si>
    <t>10 kgf/cm</t>
  </si>
  <si>
    <t>65154/25</t>
  </si>
  <si>
    <t>Todos os desvios foram 0,00% exceto em 400 kgf/cm² (-0,37%).</t>
  </si>
  <si>
    <t>https://drive.google.com/file/d/1mCtZorxZrZcnozGY1V4VKv3ec-DxJDdf/view?usp=drive_link</t>
  </si>
  <si>
    <t>HBS 003800</t>
  </si>
  <si>
    <t>NOVAPRESS</t>
  </si>
  <si>
    <t>65153/25</t>
  </si>
  <si>
    <t>Desvios medidos entre 0,00% e 4,24%.</t>
  </si>
  <si>
    <t>https://drive.google.com/file/d/1HeR6nNr7L45KuL2zEn9-1_F9p1qhcWh5/view?usp=drive_link</t>
  </si>
  <si>
    <t>LR-METROLOGIA E SERVIÇOS TECNOLÓGICOS</t>
  </si>
  <si>
    <t>HBS 003479</t>
  </si>
  <si>
    <t>Máquina de Solda</t>
  </si>
  <si>
    <t>WHITE MARTINS</t>
  </si>
  <si>
    <t>SOLMIG 500EVO</t>
  </si>
  <si>
    <t>H24052930040</t>
  </si>
  <si>
    <t>LR 60.4960/25</t>
  </si>
  <si>
    <t>11,04 A</t>
  </si>
  <si>
    <t>Erros sistemáticos medidos entre -0,87 A e +11,04 A.</t>
  </si>
  <si>
    <t>3,89 A</t>
  </si>
  <si>
    <t>Combinação das incertezas do padrão (alicate amperímetro), resolução, repetitividade e método, com k≈2.</t>
  </si>
  <si>
    <t>Alicate Amperímetro Padrão (EILR0016), Cert: 2273A20 (MINIPA), Val: 11/2025</t>
  </si>
  <si>
    <t>https://4yow3oc4i8hjo9u1y8vxcou.blob.core.windows.net/mastercontainer/master/images/515Wx515H/50000451-SOLMIG-500.webp</t>
  </si>
  <si>
    <t>https://drive.google.com/file/d/1pv1YMZ3_bDaP861XX5w6k3OZbo41NaYB/view?usp=drive_link</t>
  </si>
  <si>
    <t>HBS 003478</t>
  </si>
  <si>
    <t>H24052930005</t>
  </si>
  <si>
    <t>LR 60.4966/25</t>
  </si>
  <si>
    <t>4,03 A</t>
  </si>
  <si>
    <t>https://drive.google.com/file/d/1g-AdNy5XtDCcXM2E2eT8L0VtHpCoGxjy/view?usp=drive_link</t>
  </si>
  <si>
    <t>HBS 000057</t>
  </si>
  <si>
    <t>MILLER</t>
  </si>
  <si>
    <t>CST 280</t>
  </si>
  <si>
    <t>MC380182G</t>
  </si>
  <si>
    <t>LR 60.4968/25</t>
  </si>
  <si>
    <t>1,50 A</t>
  </si>
  <si>
    <t>Erros sistemáticos medidos entre -0,32 A e +1,50 A.</t>
  </si>
  <si>
    <t>4,05 A</t>
  </si>
  <si>
    <t>https://www.alumaq.com.br/wp-content/uploads/2016/01/maquina-de-solda-fonte-inversora-cst-280.jpeg</t>
  </si>
  <si>
    <t>https://drive.google.com/file/d/1zMZcbfvBzBQRZZLGB0qDhWCbTMVBLNLB/view?usp=drive_link</t>
  </si>
  <si>
    <t>HBS 003477</t>
  </si>
  <si>
    <t>H24052930022</t>
  </si>
  <si>
    <t>LR 60.4969/25</t>
  </si>
  <si>
    <t>4,32 A</t>
  </si>
  <si>
    <t>Erros sistemáticos medidos entre -0,53 A e +4,32 A.</t>
  </si>
  <si>
    <t>4,46 A</t>
  </si>
  <si>
    <t>https://drive.google.com/file/d/1GKx4AhjyiPoEHFMeNEDoPEcXidKT0M_3/view?usp=drive_link</t>
  </si>
  <si>
    <t>HBS 001176</t>
  </si>
  <si>
    <t>Máquina de solda</t>
  </si>
  <si>
    <t>CASTOLIN/EUTECTIC</t>
  </si>
  <si>
    <t>ARCWELD 400S</t>
  </si>
  <si>
    <t>1 A / 0,1 V</t>
  </si>
  <si>
    <t>64377/25</t>
  </si>
  <si>
    <t>3,20 A / -1,00 V</t>
  </si>
  <si>
    <t>Desvios: Corrente (+1,20 a +3,20 A); Tensão (-1,00 a -0,20 V). Ambos reprovados.</t>
  </si>
  <si>
    <t>1,03 A / 0,31 V</t>
  </si>
  <si>
    <t>Combinação das incertezas do padrão (alicate), resolução, repetitividade e método, com k=2.</t>
  </si>
  <si>
    <t>Alicate Amperímetro Digital (Minipa ET-3910), Cert: R0361/2024 (BALI TECK), Val: 03/2027</t>
  </si>
  <si>
    <t>https://encrypted-tbn0.gstatic.com/images?q=tbn:ANd9GcQJCe93xWblvCtZvyHFoO1RC-9VISG1RL4V7A&amp;s</t>
  </si>
  <si>
    <t>https://drive.google.com/file/d/1YI719D49NxS0v9oK_WKTbbttXNTMo65B/view?usp=drive_link</t>
  </si>
  <si>
    <t>HBS 003480</t>
  </si>
  <si>
    <t>H24052930046</t>
  </si>
  <si>
    <t>LR 60.4961/25</t>
  </si>
  <si>
    <t>4,94 A</t>
  </si>
  <si>
    <t>https://drive.google.com/file/d/14o7vqm-Re8ObtKOGGt83dOiohKpj0UFT/view?usp=drive_link</t>
  </si>
  <si>
    <t>HBS 001494</t>
  </si>
  <si>
    <t>TORK EXTREME</t>
  </si>
  <si>
    <t>ITE 12300</t>
  </si>
  <si>
    <t>EN60974-1.2012</t>
  </si>
  <si>
    <t>LR 60.4964/25</t>
  </si>
  <si>
    <t>5,83 A</t>
  </si>
  <si>
    <t>Erros sistemáticos medidos entre -5,81 A e +5,83 A.</t>
  </si>
  <si>
    <t>https://supertork.com.br/site2021/wp-content/uploads/2020/06/ITE-12300-220V.jpg</t>
  </si>
  <si>
    <t>https://drive.google.com/file/d/1SeHKlBdrC-hdKHUG29kEWCYLPQkwXR7C/view?usp=drive_link</t>
  </si>
  <si>
    <t>HBS 001747</t>
  </si>
  <si>
    <t>MERKLER BALMER</t>
  </si>
  <si>
    <t>MB450 LD</t>
  </si>
  <si>
    <t>PATRIMONIO: 100708</t>
  </si>
  <si>
    <t>1 A / 1 V</t>
  </si>
  <si>
    <t>64378/25</t>
  </si>
  <si>
    <t>3,50 A / 0,90 V</t>
  </si>
  <si>
    <t>Desvios: Corrente (+2,30 a +3,50 A); Tensão (+0,30 a +0,90 V). Ambos reprovados.</t>
  </si>
  <si>
    <t>0,76 A / 0,24 V</t>
  </si>
  <si>
    <t>https://www.balmer.com.br/images/produtos/07-05-2020-03-05-44_1_produto_40.jpg</t>
  </si>
  <si>
    <t>https://drive.google.com/file/d/1IM2V1tT-QGQN8K5dQLqdI-_BZ5i6MVyN/view?usp=drive_link</t>
  </si>
  <si>
    <t>HBS 003476</t>
  </si>
  <si>
    <t>H24052930008</t>
  </si>
  <si>
    <t>LR 60.4965/25</t>
  </si>
  <si>
    <t>-4,53 A</t>
  </si>
  <si>
    <t>Erros sistemáticos medidos entre -4,53 A e +1,67 A.</t>
  </si>
  <si>
    <t>5,97 A</t>
  </si>
  <si>
    <t>https://drive.google.com/file/d/1E9bWR85kH-ua71VAIEhsUhRXlGgcKf0Z/view?usp=drive_link</t>
  </si>
  <si>
    <t>HBS 003379</t>
  </si>
  <si>
    <t>RIV.222</t>
  </si>
  <si>
    <t>RIV2225806724111099</t>
  </si>
  <si>
    <t>0,1 A</t>
  </si>
  <si>
    <t>64379/25</t>
  </si>
  <si>
    <t>2,10 A</t>
  </si>
  <si>
    <t>Desvios medidos entre +0,30 e +2,10 A.</t>
  </si>
  <si>
    <t>0,78 A</t>
  </si>
  <si>
    <t>https://joli.vtexassets.com/arquivos/ids/649958/Inversor_Para_Solda_Com_Display_Digital_Riv_222_Bivolt_Vonder_103361401jpg.jpg?v=638234862512930000</t>
  </si>
  <si>
    <t>https://drive.google.com/file/d/14fNZR6_6OJmACnBco6-6oXBerSr7u8b7/view?usp=drive_link</t>
  </si>
  <si>
    <t>TECNICA CALIBRAÇÃO</t>
  </si>
  <si>
    <t>HBS 003827</t>
  </si>
  <si>
    <t>Medidor de Camada de Tinta Úmida (Pente)</t>
  </si>
  <si>
    <t>TQC</t>
  </si>
  <si>
    <t>SP4010/WG2</t>
  </si>
  <si>
    <t>Não consta</t>
  </si>
  <si>
    <t>Desvios medidos entre -1 e +1 µm.</t>
  </si>
  <si>
    <t>1 µm</t>
  </si>
  <si>
    <t>Combinação das incertezas dos padrões (relógio comparador, termohigrômetro), método e instrumento, com k=2.</t>
  </si>
  <si>
    <t>Relógio Comparador, Cert: CAL 0157-59427-203, Val: 07/2025; Termohigrômetro, Cert: CAL 0157-65834-204, Val: 08/2026</t>
  </si>
  <si>
    <t>https://img.directindustry.com/pt/images_di/photo-g/23214-8212166.webp</t>
  </si>
  <si>
    <t>https://drive.google.com/file/d/1p4rnymdv5PExYaHFe5bKuWs_e1FIfNEo/view?usp=drive_link</t>
  </si>
  <si>
    <t>HBS 002344</t>
  </si>
  <si>
    <t>Medidor de espessura de camadas (ferrosos)</t>
  </si>
  <si>
    <t>INSTRUTEMP</t>
  </si>
  <si>
    <t>63154/25</t>
  </si>
  <si>
    <t>Desvios medidos entre 0 e +2 µm.</t>
  </si>
  <si>
    <t>± 3%</t>
  </si>
  <si>
    <t>Combinação das incertezas dos padrões (blocos, películas, micrômetro), método e instrumento, com k=2.</t>
  </si>
  <si>
    <t>Bloco Padrão, Cert: D9659/23, Val: 09/2026; Jogo de películas, Cert: 48230/22, Val: 10/2025; Micrometro externo, Cert: 01.50...338/22, Val: 09/2025</t>
  </si>
  <si>
    <t>https://img.lojadomecanico.com.br/IMAGENS/46/448/182126/1623329083987.JPG</t>
  </si>
  <si>
    <t>https://drive.google.com/file/d/1HwHg-aNl4DwqnTqbuYy3xjbv37wZInua/view?usp=drive_link</t>
  </si>
  <si>
    <t>Medidor de espessura de camadas (ferrosos) 0-1000µm</t>
  </si>
  <si>
    <t>MCT-401</t>
  </si>
  <si>
    <t>62293/24</t>
  </si>
  <si>
    <t>Desvios medidos entre 1 e 2 µm.</t>
  </si>
  <si>
    <t>Bloco Padrão (Mitutoyo), Cert: D9659/23, Val: 09/2026; Jogo de películas (Elcometer), Cert: 48230/22, Val: 10/2025; Micrometro (CEIME), Cert: 01.50...338/22, Val: 08/2025</t>
  </si>
  <si>
    <t>https://28704.cdn.simplo7.net/static/28704/sku/SGRD_285_001_MCT4012.jpg</t>
  </si>
  <si>
    <t>https://drive.google.com/file/d/1KvXTvqHQ-i0Rk97MRyYnNCjd1YNHlFJU/view?usp=drive_link</t>
  </si>
  <si>
    <t>HBS 002178</t>
  </si>
  <si>
    <t>Medidor de Rugosidade com Relógio</t>
  </si>
  <si>
    <t>MEDTEC</t>
  </si>
  <si>
    <t>0,001 mm</t>
  </si>
  <si>
    <t>62207/25</t>
  </si>
  <si>
    <t>2 µm (Diferença Máxima)</t>
  </si>
  <si>
    <t>Desvios de indicação entre -1 e +3 µm.</t>
  </si>
  <si>
    <t>0,003 mm</t>
  </si>
  <si>
    <t>Combinação das incertezas do padrão (calibrador de relógio), resolução, repetitividade e histerese do instrumento, com k=2.</t>
  </si>
  <si>
    <t>Calibrador de Relógio Comparador (Mitutoyo), Cert: D9660/23, Val: 09/2026</t>
  </si>
  <si>
    <t>https://b3259214.smushcdn.com/3259214/wp-content/uploads/MED321-A.jpg?lossy=1&amp;strip=1&amp;webp=1</t>
  </si>
  <si>
    <t>https://drive.google.com/file/d/1Q0K1O85U4OZdMXEb-8KEzA1oEiflJWDB/view?usp=drive_link</t>
  </si>
  <si>
    <t>HBS 003653</t>
  </si>
  <si>
    <t>ELCOMETER</t>
  </si>
  <si>
    <t>E123A-M</t>
  </si>
  <si>
    <t>62208/25</t>
  </si>
  <si>
    <t>Desvios de indicação entre -3 e +2 µm.</t>
  </si>
  <si>
    <t>https://img.directindustry.com/pt/images_di/photo-g/21009-9770553.jpg</t>
  </si>
  <si>
    <t>https://drive.google.com/file/d/1qNv9BBO3v5cRDHWEePJ7VPN7TvioO6qp/view?usp=drive_link</t>
  </si>
  <si>
    <t>HBS 001004</t>
  </si>
  <si>
    <t>Medidor espessura tinta úmida (WET FILM COMB) 25-3000 µm</t>
  </si>
  <si>
    <t>INSTRUTHERM</t>
  </si>
  <si>
    <t>ME-245</t>
  </si>
  <si>
    <t>61782/24</t>
  </si>
  <si>
    <t>0,7 µm</t>
  </si>
  <si>
    <t>Desvios medidos entre +0,4 e +0,7 µm.</t>
  </si>
  <si>
    <t>2,4 µm</t>
  </si>
  <si>
    <t>Combinação das incertezas dos padrões (blocos, desempeno, comparador), método e instrumento, com k=2.</t>
  </si>
  <si>
    <t>Bloco Padrão (Mitutoyo), Cert: D9659/23, Val: 09/2026; Desempeno (Pantec), Cert: 60704/24, Val: 10/2027; Comparador (Metrolog), Cert: D95641/23, Val: 08/2026</t>
  </si>
  <si>
    <t>https://http2.mlstatic.com/D_NQ_NP_700011-CBT82265882122_022025-O.webp</t>
  </si>
  <si>
    <t>https://drive.google.com/file/d/1DdS3cngHinCTue-6GqEw6k5HdVeac8Ua/view?usp=drive_link</t>
  </si>
  <si>
    <t>HBS 002485</t>
  </si>
  <si>
    <t>Megôhmetro Digital</t>
  </si>
  <si>
    <t>MEGGER</t>
  </si>
  <si>
    <t>MIT1020/2</t>
  </si>
  <si>
    <t>1000-380/090409/1351</t>
  </si>
  <si>
    <t>2507003A</t>
  </si>
  <si>
    <t>Desvios percentuais medidos entre -1,80% e +3,00%.</t>
  </si>
  <si>
    <t>INCONCLUSIVO (Incerteza não informada)</t>
  </si>
  <si>
    <t>Multímetro Fluke 233, Ponta de prova Fluke K 40, Caixa de Resistência Megabrás CPR-20G.</t>
  </si>
  <si>
    <t>https://res.cloudinary.com/rsc/image/upload/b_rgb:FFFFFF,c_pad,dpr_1.0,f_auto,q_auto,w_700/c_pad,w_700/R513077-01</t>
  </si>
  <si>
    <t>https://drive.google.com/file/d/1kYUm-yZt1PjtOSDhRB6SJzKDQgmp-RO2/view?usp=drive_link</t>
  </si>
  <si>
    <t>INSTRUTEMP Instrumentos de Medição</t>
  </si>
  <si>
    <t>HBS 003702</t>
  </si>
  <si>
    <t>Megôhmetro Digital Portátil</t>
  </si>
  <si>
    <t>ITMG800</t>
  </si>
  <si>
    <t>Vide Tabela</t>
  </si>
  <si>
    <t>00041700/25</t>
  </si>
  <si>
    <t>8 MΩ</t>
  </si>
  <si>
    <t>Desvios em Tensão até -0,083kVDC e em Resistência até 8 MΩ.</t>
  </si>
  <si>
    <t>5 MΩ</t>
  </si>
  <si>
    <t>Combinação das incertezas dos padrões, método e instrumento, com k=2 para ~95%.</t>
  </si>
  <si>
    <t>Multímetro (EL-EMU-04), Cert:817/23, Val:04/2025; Calibrador Fluke (EL-ECF-03), Cert:04464/24, Val:09/2026; Década Resistiva (EL-EDR-10), Cert:46032/24, Val:12/2026</t>
  </si>
  <si>
    <t>https://static.wixstatic.com/media/ee47d2_8b13e91cd91d4849b265e706b484069d~mv2.jpg/v1/fill/w_500,h_500,al_c,q_80,usm_0.66_1.00_0.01,enc_avif,quality_auto/ee47d2_8b13e91cd91d4849b265e706b484069d~mv2.jpg</t>
  </si>
  <si>
    <t>https://drive.google.com/file/d/10aL9A0LnqBLNc2lfixtUYamzjvCWDVBX/view?usp=drive_link</t>
  </si>
  <si>
    <t>HBS 003703</t>
  </si>
  <si>
    <t>00041699/25</t>
  </si>
  <si>
    <t>Desvios em Tensão até -0,076kVDC e em Resistência até 8 MΩ.</t>
  </si>
  <si>
    <t>https://drive.google.com/file/d/1OxoFDhGlsKr9rVounY3E-TqajzevZiq7/view?usp=drive_link</t>
  </si>
  <si>
    <t>HBS 000289</t>
  </si>
  <si>
    <t>Micrômetro externo 0-25mm</t>
  </si>
  <si>
    <t>DIGIMESS</t>
  </si>
  <si>
    <t>62126/25</t>
  </si>
  <si>
    <t>0 µm</t>
  </si>
  <si>
    <t>Todos os desvios foram 0 µm.</t>
  </si>
  <si>
    <t>Combinação das incertezas do padrão (bloco), resolução do instrumento, repetitividade e medição de paralelismo, com k=2.</t>
  </si>
  <si>
    <t>Bloco Padrão (Mitutoyo), Cert: D9659/23, Val: 09/2026; Jogo Paralelos Óticos (Mitutoyo), Cert: 02356/24, Val: 07/2027</t>
  </si>
  <si>
    <t>https://tecnoferramentas.vtexassets.com/arquivos/ids/161813-800-auto?v=635096920663100000&amp;width=800&amp;height=auto&amp;aspect=true</t>
  </si>
  <si>
    <t>https://drive.google.com/file/d/1eCq8KV3mAH5XG2e1a7J_53XyzLF5GG0G/view?usp=drive_link</t>
  </si>
  <si>
    <t>Micrômetro externo 100-125mm</t>
  </si>
  <si>
    <t>62130/24</t>
  </si>
  <si>
    <t>Desvios medidos entre 0 e 1 µm.</t>
  </si>
  <si>
    <t>https://drive.google.com/file/d/12hPw3Vt0d8AwE97fFNHv13f29A6xs8bO/view?usp=drive_link</t>
  </si>
  <si>
    <t>Micrômetro externo 125-150mm</t>
  </si>
  <si>
    <t>62131/25</t>
  </si>
  <si>
    <t>Desvios medidos entre -1 e 0 µm.</t>
  </si>
  <si>
    <t>https://drive.google.com/file/d/1oTXBytpdK4Bg3eKEH5krnppqVesBdcga/view?usp=drive_link</t>
  </si>
  <si>
    <t>Micrômetro externo 150-175mm</t>
  </si>
  <si>
    <t>623132/25</t>
  </si>
  <si>
    <t>https://drive.google.com/file/d/1LibGC__K6ock5LlM2VRXFhzZl-s6X6Fp/view?usp=drive_link</t>
  </si>
  <si>
    <t>Micrômetro externo 175-200mm</t>
  </si>
  <si>
    <t>62133/25</t>
  </si>
  <si>
    <t>https://drive.google.com/file/d/1cnlzT-1cUsS0XPYvOaEXfNK-4She5oR1/view?usp=drive_link</t>
  </si>
  <si>
    <t>Micrômetro externo 200-225mm</t>
  </si>
  <si>
    <t>62134/25</t>
  </si>
  <si>
    <t>https://drive.google.com/file/d/16t_kFdW1TUi5HJLHsfBpH9dxCK7CVUO8/view?usp=drive_link</t>
  </si>
  <si>
    <t>Micrômetro externo 225-250mm</t>
  </si>
  <si>
    <t>62135/25</t>
  </si>
  <si>
    <t>https://drive.google.com/file/d/14cGhehbu1bo4T1IFJVcONSQ-X-0qIMoQ/view?usp=drive_link</t>
  </si>
  <si>
    <t>Micrômetro externo 250-275mm</t>
  </si>
  <si>
    <t>62136/25</t>
  </si>
  <si>
    <t>https://drive.google.com/file/d/1TY1m9nU9aDlyVK_xegW0gXR1Ndrtx9Xc/view?usp=drive_link</t>
  </si>
  <si>
    <t>Micrômetro externo 25-50mm</t>
  </si>
  <si>
    <t>62127/25</t>
  </si>
  <si>
    <t>-2 µm</t>
  </si>
  <si>
    <t>Desvios medidos entre -2 e 0 µm.</t>
  </si>
  <si>
    <t>https://drive.google.com/file/d/1lfV1IGZNO6OnZNADwTFf6uYRewDc0RgR/view?usp=drive_link</t>
  </si>
  <si>
    <t>Micrômetro externo 275-300mm</t>
  </si>
  <si>
    <t>62137/25</t>
  </si>
  <si>
    <t>https://drive.google.com/file/d/1CnQU_N3CPJrHi3sDyr0ycK-Lh4sBO8E_/view?usp=drive_link</t>
  </si>
  <si>
    <t>HBS 000287</t>
  </si>
  <si>
    <t>Micrômetro externo 300-400mm</t>
  </si>
  <si>
    <t>110-223</t>
  </si>
  <si>
    <t>2505002A</t>
  </si>
  <si>
    <t>Desvios de indicação entre -2 e 0 µm. Paralelismo de 1 µm.</t>
  </si>
  <si>
    <t>Não informado.</t>
  </si>
  <si>
    <t>Unidade Laser Renishaw (LM0004), Cert: 0328/2023 Inmetro, Val: 27/03/2033</t>
  </si>
  <si>
    <t>https://acasadosmacacos.vtexassets.com/arquivos/ids/173858-800-auto?v=637424197492800000&amp;width=800&amp;height=auto&amp;aspect=true</t>
  </si>
  <si>
    <t>https://drive.google.com/file/d/1Zz_is68Cu72eAi8IDhpne-fIjxr0ptCw/view?usp=drive_link</t>
  </si>
  <si>
    <t>Micrômetro externo 50-75mm</t>
  </si>
  <si>
    <t>62128/25</t>
  </si>
  <si>
    <t>https://drive.google.com/file/d/1WdFg_UjJ7HQIfYJ3P7UAWBHmIlWBJcQQ/view?usp=drive_link</t>
  </si>
  <si>
    <t>Micrômetro externo 75-100mm</t>
  </si>
  <si>
    <t>62129/25</t>
  </si>
  <si>
    <t>https://drive.google.com/file/d/1EGCX79uIyoV_3MPCRv7BUHFAxxjrb-VU/view?usp=drive_link</t>
  </si>
  <si>
    <t>JAG 000016</t>
  </si>
  <si>
    <t>Micrômetro externo digital 100-125 x0,01mm</t>
  </si>
  <si>
    <t>63155/25</t>
  </si>
  <si>
    <t>Combinação das incertezas dos padrões (blocos, paralelos), resolução, repetitividade e paralelismo, com k=2.</t>
  </si>
  <si>
    <t>Bloco Padrão (Mitutoyo), Cert: D9659/23, Val: 09/2026; Jogo paralelos óticos (Mitutoyo), Cert: 02356/24, Val: 07/2027</t>
  </si>
  <si>
    <t>https://anhangueraferramentas.fbitsstatic.net/img/p/micrometro-externo-digital-ip40-de-100-a-125mm-4-5-0-001mm-110-288-new-digimess-119097/308264-4.jpg?w=650&amp;h=650&amp;v=no-value</t>
  </si>
  <si>
    <t>https://drive.google.com/file/d/1VcD60y5zTYB9TiTcSok4TWFuREuj4Ygy/view?usp=drive_link</t>
  </si>
  <si>
    <t>HBS 003537</t>
  </si>
  <si>
    <t>Micrômetro interno tubular 50-1500mm</t>
  </si>
  <si>
    <t>MITUTOYO</t>
  </si>
  <si>
    <t>64072/25</t>
  </si>
  <si>
    <t>-5 µm</t>
  </si>
  <si>
    <t>Desvios medidos entre -5 e +1 µm.</t>
  </si>
  <si>
    <t>Combinação de incertezas dos padrões (blocos, máquina de medição), método e instrumento, com k=2.</t>
  </si>
  <si>
    <t>Bloco Padrão (Mitutoyo), Cert: D9659/23, Val: 09/2026; Máquina de medição Trimos, Cert: 58680/24, Val: 06/2026</t>
  </si>
  <si>
    <t>https://m.media-amazon.com/images/I/81-CB9GAN-L._SL1500_.jpg</t>
  </si>
  <si>
    <t>https://drive.google.com/file/d/1miKBLZqkB7xNVwZLPKKQ6zJLnjxTsiek/view?usp=drive_link</t>
  </si>
  <si>
    <t>HBS 003536</t>
  </si>
  <si>
    <t>64073/25</t>
  </si>
  <si>
    <t>-12 µm</t>
  </si>
  <si>
    <t>Desvios medidos entre -12 e 0 µm.</t>
  </si>
  <si>
    <t>https://drive.google.com/file/d/1Va8plSeYAHl8JR-wWqTFCRkUO11DKuqp/view?usp=drive_link</t>
  </si>
  <si>
    <t>HBS 003520</t>
  </si>
  <si>
    <t>Micrômetro profundidade 0-100x 0,01mm</t>
  </si>
  <si>
    <t>64074/25</t>
  </si>
  <si>
    <t>9 µm</t>
  </si>
  <si>
    <t>Desvios nas hastes entre 1 e 9 µm; Desvios no tambor entre 0 e 1 µm.</t>
  </si>
  <si>
    <t>Combinação das incertezas dos padrões (blocos, máquina de medição), resolução, repetitividade e paralelismo, com k=2.</t>
  </si>
  <si>
    <t>Bloco Padrão (Mitutoyo), Cert: D9659/23, Val: 09/2026; Máquina de medição (Trimos), Cert: 58680/24, Val: 06/2026</t>
  </si>
  <si>
    <t>https://static.grainger.com/rp/s/is/image/Grainger/5C724_AS01?$glgmain$</t>
  </si>
  <si>
    <t>https://drive.google.com/file/d/1kTiBEKYbmSRReQx2KF5DI3UnMeddxwU0/view?usp=drive_link</t>
  </si>
  <si>
    <t>HBS 000611</t>
  </si>
  <si>
    <t>Micrômetro profundidade 0-150x 0,01mm</t>
  </si>
  <si>
    <t>63947/25</t>
  </si>
  <si>
    <t>Desvios nas hastes entre 1 e 2 µm; Desvios no tambor entre -1 e 0 µm.</t>
  </si>
  <si>
    <t>https://http2.mlstatic.com/D_NQ_NP_930454-MLU78229231201_082024-O.webp</t>
  </si>
  <si>
    <t>https://drive.google.com/file/d/1noIu-RGBh0ITAX0OnDqClI9iSR4LH4Ee/view?usp=drive_link</t>
  </si>
  <si>
    <t>HBS 000081</t>
  </si>
  <si>
    <t>Micrômetro Tubular 1000-5000mm</t>
  </si>
  <si>
    <t>Mitutoyo</t>
  </si>
  <si>
    <t>140-160</t>
  </si>
  <si>
    <t>2507001A</t>
  </si>
  <si>
    <t>Não apresenta tabela de erros, apenas uma faixa de dimensão calibrada.</t>
  </si>
  <si>
    <t>Unidade Laser Renishaw (LM0004), Cert: DIMCI 0328/2023 INMETRO, Val: 03/2033</t>
  </si>
  <si>
    <t>https://m.media-amazon.com/images/I/61ffq9fVm6L._UF1000,1000_QL80_.jpg</t>
  </si>
  <si>
    <t>https://drive.google.com/file/d/1-bQoMw2Y4pwqcrVNx3PDQ-K68JPTzMcp/view?usp=drive_link</t>
  </si>
  <si>
    <t>HBS 001128</t>
  </si>
  <si>
    <t>Mira de Alumínio/Bolha nivelamento 2000mm</t>
  </si>
  <si>
    <t>WILD HEERBRUGG</t>
  </si>
  <si>
    <t>63153/25</t>
  </si>
  <si>
    <t>0,15 mm</t>
  </si>
  <si>
    <t>Desvios medidos entre +0,10 e +0,15 mm.</t>
  </si>
  <si>
    <t>0,30 mm</t>
  </si>
  <si>
    <t>Combinação das incertezas dos padrões (blocos, máquina de medição, trena), resolução e método, com k=2.</t>
  </si>
  <si>
    <t>Caixa Blocos Padrão (Mitutoyo), Cert: D9659/23, Val: 09/2026; Máquina de medição Trimos, Cert: 58680/24, Val: 06/2026; Trena de aço (Starrett), Cert: 01.81.50.001.932217/22, Val: 08/2025</t>
  </si>
  <si>
    <t>https://http2.mlstatic.com/D_NQ_NP_767346-MLB43825227274_102020-O.webp</t>
  </si>
  <si>
    <t>https://drive.google.com/file/d/1dRs119cSZbgTobP8uHfyWHXAKZUI26ih/view?usp=drive_link</t>
  </si>
  <si>
    <t>JAG 000046</t>
  </si>
  <si>
    <t>Multímetro digital 600V - 10A</t>
  </si>
  <si>
    <t>ET-2082</t>
  </si>
  <si>
    <t>63187/25</t>
  </si>
  <si>
    <t>Erros %: Corrente (-0,50 a 1,13), Tensão (-0,25 a 0,10), Resistência (-2,95 a -0,89).</t>
  </si>
  <si>
    <t>https://palaciodasferramentas.com.br/media/catalog/product/T/C/TCHBYNZXULXNHCFTOSWY.jpg?optimize=high&amp;bg-color=255,255,255&amp;fit=bounds&amp;height=600&amp;width=600&amp;canvas=600:600</t>
  </si>
  <si>
    <t>https://drive.google.com/file/d/1i3maKe8QZDGpcsEK6b8RGoVXEWeJeAS9/view?usp=drive_link</t>
  </si>
  <si>
    <t>JAG 000146</t>
  </si>
  <si>
    <t>Nível de bolha 2 bolhas 305x55x20 mm</t>
  </si>
  <si>
    <t>STANFER</t>
  </si>
  <si>
    <t>66514/25</t>
  </si>
  <si>
    <t>0,21 mm/m</t>
  </si>
  <si>
    <t>Tendências: Horizontal 0,19 mm/m; Vertical 0,21 mm/m.</t>
  </si>
  <si>
    <t>0,01 mm/m</t>
  </si>
  <si>
    <t>Combinação das incertezas dos padrões (desempeno, esquadro, tambor, blocos), resolução e método, com k=2.</t>
  </si>
  <si>
    <t>Desempeno (60704/24), Esquadro (01.33.../23), Tambor Micrométrico (01.09.../23), Blocos Padrão (D9659/23)</t>
  </si>
  <si>
    <t>https://a-static.mlcdn.com.br/280x210/nivel-de-mao-aluminio-base-magnetica-ima-2-bolha-30cm-12/olistsp/ospoaz0t9vtvudks/968dc7f0a7461c7235839e636af59538.jpeg</t>
  </si>
  <si>
    <t>https://drive.google.com/file/d/1fjH3QI_UNJCEqJDfeaCSLplR52qsnFNm/view?usp=drive_link</t>
  </si>
  <si>
    <t>JAG 000152</t>
  </si>
  <si>
    <t>Nível de bolha 2 bolhas 305x55x20mm</t>
  </si>
  <si>
    <t>FAMASTIL</t>
  </si>
  <si>
    <t>66502/25</t>
  </si>
  <si>
    <t>0,16 mm/m</t>
  </si>
  <si>
    <t>Tendências: Horizontal 0,16 mm/m; Vertical 0,14 mm/m.</t>
  </si>
  <si>
    <t>Desempeno (60704/24); Esquadro (01.33.../23); Tambor Micrométrico (01.09.../23); Blocos Padrão (D9659/23)</t>
  </si>
  <si>
    <t>https://drive.google.com/file/d/1sr92g1JJ_INK_Ii5OwTYOV6GQbLlBRql/view?usp=drive_link</t>
  </si>
  <si>
    <t>JAG 000144</t>
  </si>
  <si>
    <t>42-886S</t>
  </si>
  <si>
    <t>66512/25</t>
  </si>
  <si>
    <t>0,18 mm/m</t>
  </si>
  <si>
    <t>Tendências: Horizontal 0,18 mm/m; Vertical 0,16 mm/m.</t>
  </si>
  <si>
    <t>https://drive.google.com/file/d/17RBUha-_iXUs9kSAxz-_drv1F6d0o7LK/view?usp=drive_link</t>
  </si>
  <si>
    <t>JAG 000164</t>
  </si>
  <si>
    <t>43-686S</t>
  </si>
  <si>
    <t>66510/25</t>
  </si>
  <si>
    <t>0,15 mm/m</t>
  </si>
  <si>
    <t>Tendências: Horizontal 0,12 mm/m; Vertical 0,15 mm/m.</t>
  </si>
  <si>
    <t>https://drive.google.com/file/d/140noge8buaHuNbIWGx_V3cg9dWKg1b0P/view?usp=drive_link</t>
  </si>
  <si>
    <t>JAG 000163</t>
  </si>
  <si>
    <t>66505/25</t>
  </si>
  <si>
    <t>Tendências: Horizontal 0,13 mm/m; Vertical 0,15 mm/m.</t>
  </si>
  <si>
    <t>https://drive.google.com/file/d/1EOwOInH6lUgqorLcfxiVJ70zPVduPK2K/view?usp=drive_link</t>
  </si>
  <si>
    <t>JAG 000162</t>
  </si>
  <si>
    <t>66504/25</t>
  </si>
  <si>
    <t>Tendências: Horizontal 0,18 mm/m; Vertical 0,17 mm/m.</t>
  </si>
  <si>
    <t>https://drive.google.com/file/d/1qeW7Xm-3rYdMyx3Fsnx0tghyRB8Dc-M-/view?usp=drive_link</t>
  </si>
  <si>
    <t>JAG 000165</t>
  </si>
  <si>
    <t>TRAMONTINA</t>
  </si>
  <si>
    <t>43105/012</t>
  </si>
  <si>
    <t>66511/25</t>
  </si>
  <si>
    <t>Tendências: Horizontal 0,15 mm/m; Vertical 0,16 mm/m.</t>
  </si>
  <si>
    <t>https://drive.google.com/file/d/19hmmkUJ8oibZrhZKuLxpPZtebATaAsrD/view?usp=drive_link</t>
  </si>
  <si>
    <t>66513/25</t>
  </si>
  <si>
    <t>Tendências: Horizontal 0,17 mm/m; Vertical 0,18 mm/m.</t>
  </si>
  <si>
    <t>https://drive.google.com/file/d/1JUADQPe4hw63ynz4XMof8hpfnCzy9OM5/view?usp=drive_link</t>
  </si>
  <si>
    <t>JAG 000179</t>
  </si>
  <si>
    <t>Nível de bolha 3 bolhas 300x55mm</t>
  </si>
  <si>
    <t>BELLOTA</t>
  </si>
  <si>
    <t>50108B-24</t>
  </si>
  <si>
    <t>66503/25</t>
  </si>
  <si>
    <t>0,22 mm/m</t>
  </si>
  <si>
    <t>Tendências: Horizontal 0,20 mm/m; Vertical 0,22 mm/m; 45° 0,22 mm/m.</t>
  </si>
  <si>
    <t>https://cdn.awsli.com.br/600x450/1552/1552815/produto/104357426/nivel-de-aluminio-40cm-16-3-bolhas-sparta-e43adc7b.jpg</t>
  </si>
  <si>
    <t>https://drive.google.com/file/d/1fQ94s_zrgBd2oJjm12KaQMHzkLznkq0I/view?usp=drive_link</t>
  </si>
  <si>
    <t>JAG 000156</t>
  </si>
  <si>
    <t>66506/25</t>
  </si>
  <si>
    <t>0,17 mm/m</t>
  </si>
  <si>
    <t>Tendências: Horizontal 0,15 mm/m; Vertical 0,15 mm/m; 45° 0,17 mm/m.</t>
  </si>
  <si>
    <t>https://drive.google.com/file/d/1Ehsu-m9ARPOGwJlsmsMLXVSZcaUnLc2j/view?usp=drive_link</t>
  </si>
  <si>
    <t>JAG 000155</t>
  </si>
  <si>
    <t>66507/25</t>
  </si>
  <si>
    <t>0,24 mm/m</t>
  </si>
  <si>
    <t>Tendências: Horizontal 0,24 mm/m; Vertical 0,24 mm/m; 45° 0,23 mm/m.</t>
  </si>
  <si>
    <t>https://drive.google.com/file/d/1xcYE7XqbCpFGhSxyKKl305DIoZ5N18KG/view?usp=drive_link</t>
  </si>
  <si>
    <t>JAG 000158</t>
  </si>
  <si>
    <t>66508/25</t>
  </si>
  <si>
    <t>0,31 mm/m</t>
  </si>
  <si>
    <t>Tendências: Horizontal 0,31 mm/m; Vertical 0,30 mm/m; 45° 0,28 mm/m.</t>
  </si>
  <si>
    <t>https://drive.google.com/file/d/1ccTl2jFmpc7a5SR6EWhz9lJoNA-vi4cQ/view?usp=drive_link</t>
  </si>
  <si>
    <t>JAG 000157</t>
  </si>
  <si>
    <t>66509/25</t>
  </si>
  <si>
    <t>0,23 mm/m</t>
  </si>
  <si>
    <t>Tendências: Horizontal 0,21 mm/m; Vertical 0,23 mm/m; 45° 0,22 mm/m.</t>
  </si>
  <si>
    <t>https://drive.google.com/file/d/1G-JwQJ6clSXNxikfZf-_t8Oq484_LPI-/view?usp=drive_link</t>
  </si>
  <si>
    <t>JAG 000160</t>
  </si>
  <si>
    <t>STARFER</t>
  </si>
  <si>
    <t>66472/25</t>
  </si>
  <si>
    <t>Tendências: Horizontal 0,14 mm/m; Vertical 0,16 mm/m; 45° 0,13 mm/m.</t>
  </si>
  <si>
    <t>https://drive.google.com/file/d/1U24ylevgEInRrPHOY6gJRnGnL5V5GCLm/view?usp=drive_link</t>
  </si>
  <si>
    <t>JAG 000159</t>
  </si>
  <si>
    <t>66473/25</t>
  </si>
  <si>
    <t>0,39 mm/m</t>
  </si>
  <si>
    <t>Tendências: Horizontal 0,27 mm/m; Vertical 0,39 mm/m; 45° 0,25 mm/m.</t>
  </si>
  <si>
    <t>https://drive.google.com/file/d/1hidpDXNWxceQu8kNApvSC83FBWKZitgf/view?usp=drive_link</t>
  </si>
  <si>
    <t>JAG 000154</t>
  </si>
  <si>
    <t>66474/25</t>
  </si>
  <si>
    <t>0,25 mm/m</t>
  </si>
  <si>
    <t>Tendências: Horizontal 0,21 mm/m; Vertical 0,21 mm/m; 45° 0,25 mm/m.</t>
  </si>
  <si>
    <t>https://drive.google.com/file/d/1eonHFfl2UlqBiwDxH90hYU3ndT_oAD1A/view?usp=drive_link</t>
  </si>
  <si>
    <t>JAG 000153</t>
  </si>
  <si>
    <t>66475/25</t>
  </si>
  <si>
    <t>0,27 mm/m</t>
  </si>
  <si>
    <t>Tendências: Horizontal 0,21 mm/m; Vertical 0,23 mm/m; 45° 0,27 mm/m.</t>
  </si>
  <si>
    <t>https://drive.google.com/file/d/15pNttxCA0Ep4nSFXR9CfK6IxVuTE3hZA/view?usp=drive_link</t>
  </si>
  <si>
    <t>66476/25</t>
  </si>
  <si>
    <t>0,38 mm/m</t>
  </si>
  <si>
    <t>Tendências: Horizontal 0,38 mm/m; Vertical 0,35 mm/m; 45° 0,36 mm/m.</t>
  </si>
  <si>
    <t>https://drive.google.com/file/d/1z9QIammMuFT7GVzjdK8s05LSBl4EECUA/view?usp=drive_link</t>
  </si>
  <si>
    <t>JAG 000151</t>
  </si>
  <si>
    <t>66477/25</t>
  </si>
  <si>
    <t>0,29 mm/m</t>
  </si>
  <si>
    <t>Tendências: Horizontal 0,27 mm/m; Vertical 0,25 mm/m; 45° 0,29 mm/m.</t>
  </si>
  <si>
    <t>https://drive.google.com/file/d/1UHcL0ZWyfJl5ngrd-GUDkUhpaKZCZXeH/view?usp=drive_link</t>
  </si>
  <si>
    <t>JAG 000147</t>
  </si>
  <si>
    <t>Nível de bolha 3 bolhas 400x55mm</t>
  </si>
  <si>
    <t>66515/25</t>
  </si>
  <si>
    <t>0,19 mm/m</t>
  </si>
  <si>
    <t>Tendências: Horizontal 0,19 mm/m; Vertical 0,17 mm/m; 45° 0,14 mm/m.</t>
  </si>
  <si>
    <t>https://drive.google.com/file/d/1eCwPlBKQFK-6-BrQlJe4W022NRAxsIB9/view?usp=drive_link</t>
  </si>
  <si>
    <t>HBS 003917</t>
  </si>
  <si>
    <t>Nível de precisão 200 x 0,02mm</t>
  </si>
  <si>
    <t>0,02 mm/m</t>
  </si>
  <si>
    <t>65467/25</t>
  </si>
  <si>
    <t>Desvios medidos entre 0,00 e +0,01 mm/m.</t>
  </si>
  <si>
    <t>Combinação das incertezas dos padrões (blocos, nível, desempeno, cabeçote), resolução e método, com k=2.</t>
  </si>
  <si>
    <t>Bloco Padrão (Mitutoyo), Cert: D9659/23, Val: 09/2026; Nível de bolha (Pantec), Cert: D6407/24, Val: 07/2027; Desempeno (Pantec), Cert: 60704/24, Val: 10/2027; Cabeçote micrométrico (Pantec), Cert: 01.09...02/23, Val: 08/2026</t>
  </si>
  <si>
    <t>https://http2.mlstatic.com/D_NQ_NP_715246-MLB74455670853_022024-O.webp</t>
  </si>
  <si>
    <t>https://drive.google.com/file/d/1kjqnAZfVfUZTVfpBilkiDcqDgS2EYdPP/view?usp=drive_link</t>
  </si>
  <si>
    <t>HBS 003918</t>
  </si>
  <si>
    <t>Nível de precisão 200 x 0,05mm</t>
  </si>
  <si>
    <t>0,05 mm/m</t>
  </si>
  <si>
    <t>65466/25</t>
  </si>
  <si>
    <t>0,00 mm/m</t>
  </si>
  <si>
    <t>Todos os desvios foram 0,00 mm/m.</t>
  </si>
  <si>
    <t>https://drive.google.com/file/d/186q7RsNonrWVc-hs-ug8THyPAkJY4Nd-/view?usp=drive_link</t>
  </si>
  <si>
    <t>Horizon Instrumentos Topográficos</t>
  </si>
  <si>
    <t>HBS 003930</t>
  </si>
  <si>
    <t>Nível Topográfico</t>
  </si>
  <si>
    <t>WILD</t>
  </si>
  <si>
    <t>N-2</t>
  </si>
  <si>
    <t>HZ-RT-510-2025</t>
  </si>
  <si>
    <t>0,03 mm/m</t>
  </si>
  <si>
    <t>Todos os erros relativos após ajuste foram 0,03 mm/m.</t>
  </si>
  <si>
    <t>0,14 mm/m</t>
  </si>
  <si>
    <t>Combinação das incertezas dos padrões (trena, nível, réguas) e método de medição, com k≈2.</t>
  </si>
  <si>
    <t>Trena a Laser (HZ-PAD-003), Cert: 3960/24, Val: 12/2025; Nível Topográfico (HZ-PAD-002), Cert: 3959/24, Val: 12/2025; Régua de Aço (HZ-PAD-004), Cert: 04TC0X24, Val: 12/2025; Régua de Aço (HZ-PAD-005), Cert: 932SMD24, Val: 12/2025</t>
  </si>
  <si>
    <t>https://www.rochaalvestopografia.com.br/wp-content/uploads/2021/01/NIVEL-WILD-N2.png</t>
  </si>
  <si>
    <t>https://drive.google.com/file/d/1_vY84M2CBCe1f5Y7qY9eb8QInx8yrw5Z/view?usp=drive_link</t>
  </si>
  <si>
    <t>HBS 000980</t>
  </si>
  <si>
    <t>LEICA</t>
  </si>
  <si>
    <t>NA 2</t>
  </si>
  <si>
    <t>HZ-RT-509-2025</t>
  </si>
  <si>
    <t>Todos os erros relativos foram 0,00 mm/m.</t>
  </si>
  <si>
    <t>https://grupoacre.com.pt/wp-content/uploads/sites/7/2017/09/nak2-left.jpg</t>
  </si>
  <si>
    <t>https://drive.google.com/file/d/1iDxeq6359b3WZuM354Gw-3xF4oTy6Xky/view?usp=drive_link</t>
  </si>
  <si>
    <t>HBS 002211</t>
  </si>
  <si>
    <t>Paquímetro Bico 0-300x 0,05mm</t>
  </si>
  <si>
    <t>64071/25</t>
  </si>
  <si>
    <t>-0,01 mm</t>
  </si>
  <si>
    <t>Desvios medidos entre -0,01 e +0,01 mm.</t>
  </si>
  <si>
    <t>Combinação das incertezas do padrão (escalonado), resolução, repetitividade e paralelismo, com k=2.</t>
  </si>
  <si>
    <t>Padrão Escalonado (Mitutoyo), Cert: D10346/23, Val: 09/2026</t>
  </si>
  <si>
    <t>https://cdn2.solojavirtual.com/loja/arquivos_loja/57226/Fotos/thumbs3/produto_Foto1_12203571.png?cache=20220916103940</t>
  </si>
  <si>
    <t>https://drive.google.com/file/d/1YlXZwQeHQVyj12XU5pXO-tCW0eYnD-7h/view?usp=drive_link</t>
  </si>
  <si>
    <t>HBS 000876</t>
  </si>
  <si>
    <t>Paquímetro digital 0-150x 0,01mm</t>
  </si>
  <si>
    <t>SHAN</t>
  </si>
  <si>
    <t>H52074</t>
  </si>
  <si>
    <t>62867/25</t>
  </si>
  <si>
    <t>Padrão Escalonado (Mitutoyo), Cert: D10346/234, Val: 09/2026</t>
  </si>
  <si>
    <t>https://cdn.awsli.com.br/600x450/350/350652/produto/146804889/011904faf1.jpg</t>
  </si>
  <si>
    <t>https://drive.google.com/file/d/1-LJbu4zwSH9-dwEA-jYJWQcqzjE5k6Sb/view?usp=drive_link</t>
  </si>
  <si>
    <t>HBS 003183</t>
  </si>
  <si>
    <t>63149/25</t>
  </si>
  <si>
    <t>Desvios medidos entre -0,02 e +0,03 mm.</t>
  </si>
  <si>
    <t>https://drive.google.com/file/d/1NAWkDtUluLGetXvGNRpCi_Y6B6Ozirzz/view?usp=drive_link</t>
  </si>
  <si>
    <t>HBS 000868</t>
  </si>
  <si>
    <t>502.150BL</t>
  </si>
  <si>
    <t>63151/25</t>
  </si>
  <si>
    <t>https://drive.google.com/file/d/1odDPv32wNnk4Kt6dH6lX5kNKme5AmSh6/view?usp=drive_link</t>
  </si>
  <si>
    <t>HBS 000870</t>
  </si>
  <si>
    <t>62866/25</t>
  </si>
  <si>
    <t>Desvios medidos entre -0,04 e +0,03 mm.</t>
  </si>
  <si>
    <t>https://drive.google.com/file/d/1vYKqi4hNvtokdUPQUzVq1LdeZnwztQi5/view?usp=drive_link</t>
  </si>
  <si>
    <t>HBS 000875</t>
  </si>
  <si>
    <t>Paquímetro digital 0-200x 0,01mm</t>
  </si>
  <si>
    <t>502.150.BL</t>
  </si>
  <si>
    <t>63150/25</t>
  </si>
  <si>
    <t>Desvios medidos entre -0,01 e 0,00 mm.</t>
  </si>
  <si>
    <t>https://drive.google.com/file/d/1Pfa0VKTcfIeKJlENWuc3G106Z1hJ-xpz/view?usp=drive_link</t>
  </si>
  <si>
    <t>HBS 000871</t>
  </si>
  <si>
    <t>62868/25</t>
  </si>
  <si>
    <t>Desvios medidos entre -0,02 e +0,02 mm.</t>
  </si>
  <si>
    <t>https://drive.google.com/file/d/1s8kBUTOYHtTWySISKax6ueTa2cYQpEg-/view?usp=drive_link</t>
  </si>
  <si>
    <t>HBS 003864</t>
  </si>
  <si>
    <t>Paquímetro Profundidade 0-300x 0,05mm</t>
  </si>
  <si>
    <t>527-203</t>
  </si>
  <si>
    <t>65176/25</t>
  </si>
  <si>
    <t>0,00 mm</t>
  </si>
  <si>
    <t>Todos os desvios foram 0,00 mm.</t>
  </si>
  <si>
    <t>https://www.mitutoyo.com.br/media/catalog/product/5/2/527-203_2_jpg.webp</t>
  </si>
  <si>
    <t>https://drive.google.com/file/d/1ia4AcLE_s__b7BJJr7v5sjp-laJaVhbb/view?usp=drive_link</t>
  </si>
  <si>
    <t>HBS 003862</t>
  </si>
  <si>
    <t>Paquímetro Universal 0-150x 0,02mm</t>
  </si>
  <si>
    <t>SATA</t>
  </si>
  <si>
    <t>ST9150150</t>
  </si>
  <si>
    <t>65175/25</t>
  </si>
  <si>
    <t>https://drive.google.com/file/d/15krf4Jhc_zN8HsGHbSkuFUMTUslTW21F/view?usp=drive_link</t>
  </si>
  <si>
    <t>HBS 003861</t>
  </si>
  <si>
    <t>65183/25</t>
  </si>
  <si>
    <t>https://drive.google.com/file/d/1o1sTc8KC7MUXbeTv2mH0OMc0Y8QNJ6-6/view?usp=drive_link</t>
  </si>
  <si>
    <t>HBS 003860</t>
  </si>
  <si>
    <t>65184/25</t>
  </si>
  <si>
    <t>Padrão Escalonado (FEINMESS), Cert: D10346/234, Val: 09/2026</t>
  </si>
  <si>
    <t>https://casajnakao.vteximg.com.br/arquivos/ids/164552-1000-1000/034494_1.jpg?v=636758965933670000</t>
  </si>
  <si>
    <t>https://drive.google.com/file/d/1-55psXZ3aZSJ0Xet_i2jgnBw2u9ZkF_M/view?usp=drive_link</t>
  </si>
  <si>
    <t>65181/25</t>
  </si>
  <si>
    <t>https://drive.google.com/file/d/19dyBK_rsfdrsTYekg8z9WPBkPsIknuY9/view?usp=drive_link</t>
  </si>
  <si>
    <t>HBS 002059</t>
  </si>
  <si>
    <t>Paquímetro universal 0-150x 0,05mm</t>
  </si>
  <si>
    <t>530-10Br</t>
  </si>
  <si>
    <t>65464/25</t>
  </si>
  <si>
    <t>Desvios externos entre -0,01 e 0,00 mm; internos entre 0,00 e +0,01 mm.</t>
  </si>
  <si>
    <t>https://img.irroba.com.br/fit-in/800x800/filters:fill(fff):quality(80)/ritecaae/catalog/api/ritecaae_citelerp/5fb6d4a255904.jpg</t>
  </si>
  <si>
    <t>https://drive.google.com/file/d/1OhmH-meGhYFycpCueP24SPzvGV_CI2Te/view?usp=drive_link</t>
  </si>
  <si>
    <t>HBS 002339</t>
  </si>
  <si>
    <t>Paquímetro universal 0-300mm</t>
  </si>
  <si>
    <t>530-115</t>
  </si>
  <si>
    <t>63152/25</t>
  </si>
  <si>
    <t>https://luitex.vtexassets.com/arquivos/ids/158323/530115_1_LUITEX.jpg?v=637656651630470000</t>
  </si>
  <si>
    <t>https://drive.google.com/file/d/1LotbyQlZ3g9WBnJ7aqTTkbFRXxffraaT/view?usp=drive_link</t>
  </si>
  <si>
    <t>HBS 000889</t>
  </si>
  <si>
    <t>Paquímetro universal 0-300x 0,05mm</t>
  </si>
  <si>
    <t>65182/25</t>
  </si>
  <si>
    <t>https://drive.google.com/file/d/1CcVHr4hLxOG9PWd8mnuuWpCpWNTpybYJ/view?usp=drive_link</t>
  </si>
  <si>
    <t>HBS 001411</t>
  </si>
  <si>
    <t>Régua de fio 500 mm (RÉGUA DE LUZ)</t>
  </si>
  <si>
    <t>65699/25</t>
  </si>
  <si>
    <t>4 µm</t>
  </si>
  <si>
    <t>Desvios medidos entre 0 e +4 µm.</t>
  </si>
  <si>
    <t>5 µm</t>
  </si>
  <si>
    <t>Combinação das incertezas dos padrões (blocos, comparador, desempeno), método e instrumento, com k=2.</t>
  </si>
  <si>
    <t>Blocos Padrão (Mitutoyo), Cert: D9659/23, Val: 09/2026; Comparador (Metrolog), Cert: D95641/23, Val: 08/2026; Desempeno (Pantec), Cert: 58680/24, Val: 06/2026</t>
  </si>
  <si>
    <t>https://tecnoferramentas.vtexassets.com/arquivos/ids/222133/PESQ-20164_2.jpg?v=638596946679900000</t>
  </si>
  <si>
    <t>https://drive.google.com/file/d/1AvUP291sfSXHFzaoFdo7S_Z8L0fDY_Q0/view?usp=drive_link</t>
  </si>
  <si>
    <t>HBS 000908</t>
  </si>
  <si>
    <t>Relógio comparador 0-10x 0,01mm</t>
  </si>
  <si>
    <t>63167/25</t>
  </si>
  <si>
    <t>Desvios de indicação entre -4 e +5 µm.</t>
  </si>
  <si>
    <t>https://images.tcdn.com.br/img/img_prod/431078/relogio_comparador_cap_0_10_mm_graduacao_0_01mm_32728_1_a79332830d47b05adbc620a726d4d523_20231031181203.jpg</t>
  </si>
  <si>
    <t>https://drive.google.com/file/d/10TXd_5qz_3iFkntU3hWLKvShMdKx-M_F/view?usp=drive_link</t>
  </si>
  <si>
    <t>HBS 002102</t>
  </si>
  <si>
    <t>63168/25</t>
  </si>
  <si>
    <t>Desvios de indicação entre -15 e +6 µm.</t>
  </si>
  <si>
    <t>https://drive.google.com/file/d/14Vze1zUZFHpKnb0gYQAajfCVVL3z8468/view?usp=drive_link</t>
  </si>
  <si>
    <t>HBS 002302</t>
  </si>
  <si>
    <t>2045S</t>
  </si>
  <si>
    <t>RLN126</t>
  </si>
  <si>
    <t>65631/25</t>
  </si>
  <si>
    <t>Desvios medidos entre 0 e 2 µm.</t>
  </si>
  <si>
    <t>Calibrador de Relógio (Mitutoyo), Cert: D9660/23, Val: 09/2026</t>
  </si>
  <si>
    <t>https://th.bing.com/th/id/R.ee89ed3b05f644a5601e964ee9f6a450?rik=Sl0hHEdkU8wxmQ&amp;pid=ImgRaw&amp;r=0</t>
  </si>
  <si>
    <t>https://drive.google.com/file/d/1819GbENVjCMybkb5t9vuNpkLndNLlLo9/view?usp=drive_link</t>
  </si>
  <si>
    <t>HBS 002262</t>
  </si>
  <si>
    <t>65166/25</t>
  </si>
  <si>
    <t>Desvios de indicação entre -5 e +6 µm.</t>
  </si>
  <si>
    <t>https://drive.google.com/file/d/1gOTZv6XrBDbFx392_aoqpUePTJJsufaD/view?usp=drive_link</t>
  </si>
  <si>
    <t>HBS 003856</t>
  </si>
  <si>
    <t>B734786</t>
  </si>
  <si>
    <t>63163/25</t>
  </si>
  <si>
    <t>Desvios de indicação entre -12 e +13 µm.</t>
  </si>
  <si>
    <t>https://drive.google.com/file/d/1PSE34h_RZlnskyJU_5s1ueQQvf3qjuHg/view?usp=drive_link</t>
  </si>
  <si>
    <t>HBS 002298</t>
  </si>
  <si>
    <t>65698/25</t>
  </si>
  <si>
    <t>Desvios de indicação entre -11 e 0 µm.</t>
  </si>
  <si>
    <t>Calibrador de Relógio Comparador (Mitutoyo), Cert: D9660/24, Val: 09/2026</t>
  </si>
  <si>
    <t>https://drive.google.com/file/d/1ubAi8bISQFgdvQDjKdKjHnP4dvrLsVZS/view?usp=drive_link</t>
  </si>
  <si>
    <t>JAG 000089</t>
  </si>
  <si>
    <t>REF:03,001</t>
  </si>
  <si>
    <t>64255/25</t>
  </si>
  <si>
    <t>3 µm</t>
  </si>
  <si>
    <t>https://tecnoferramentas.vtexassets.com/arquivos/ids/174089-800-auto?v=635984967965370000&amp;width=800&amp;height=auto&amp;aspect=true</t>
  </si>
  <si>
    <t>https://drive.google.com/file/d/1KkRcMPFlj740g4X-ynVMLkb2Shu7gI6v/view?usp=drive_link</t>
  </si>
  <si>
    <t>HBS 001895</t>
  </si>
  <si>
    <t>63166/25</t>
  </si>
  <si>
    <t>Desvios de indicação entre -13 e 0 µm.</t>
  </si>
  <si>
    <t>https://drive.google.com/file/d/1uQugKxw3_iXVOgTKVfyKl8AxYqKQOG5Q/view?usp=drive_link</t>
  </si>
  <si>
    <t>HBS 002574</t>
  </si>
  <si>
    <t>66495/25</t>
  </si>
  <si>
    <t>Desvios de indicação entre -10 e +4 µm.</t>
  </si>
  <si>
    <t>https://drive.google.com/file/d/1VirVbld7JIGJRiV_TSSCr0khrcZVgOUK/view?usp=drive_link</t>
  </si>
  <si>
    <t>JAG 000090</t>
  </si>
  <si>
    <t>64103/25</t>
  </si>
  <si>
    <t>Desvios de indicação entre -9 e +1 µm.</t>
  </si>
  <si>
    <t>https://drive.google.com/file/d/1x8NKX9RDDrhQbYpzLUT_Vg6QDms_yvSE/view?usp=drive_link</t>
  </si>
  <si>
    <t>JAG 000091</t>
  </si>
  <si>
    <t>64104/25</t>
  </si>
  <si>
    <t>Desvios de indicação entre -6 e 0 µm.</t>
  </si>
  <si>
    <t>https://drive.google.com/file/d/17fXpp9DLy7IuvTOk_j0QZlxK2rw8Wu7c/view?usp=drive_link</t>
  </si>
  <si>
    <t>JAG 000092</t>
  </si>
  <si>
    <t>64105/25</t>
  </si>
  <si>
    <t>Desvios de indicação entre -14 e 0 µm.</t>
  </si>
  <si>
    <t>https://drive.google.com/file/d/1uODCXmGlRENmi8PI9DDySq1tzSrwgRbD/view?usp=drive_link</t>
  </si>
  <si>
    <t>JAG 000093</t>
  </si>
  <si>
    <t>64106/25</t>
  </si>
  <si>
    <t>Desvios de indicação entre -8 e 0 µm.</t>
  </si>
  <si>
    <t>https://drive.google.com/file/d/1NGOFh51g8wb4_rgygIwAFgGksUwsK_xp/view?usp=drive_link</t>
  </si>
  <si>
    <t>JAG 000094</t>
  </si>
  <si>
    <t>64107/25</t>
  </si>
  <si>
    <t>Desvios de indicação entre -11 e +3 µm.</t>
  </si>
  <si>
    <t>https://drive.google.com/file/d/1EXIwSxUcAwCe0lpy7VPW8534Vox076qI/view?usp=drive_link</t>
  </si>
  <si>
    <t>JAG 000095</t>
  </si>
  <si>
    <t>64108/25</t>
  </si>
  <si>
    <t>Desvios de indicação entre -7 e +8 µm.</t>
  </si>
  <si>
    <t>Calibrador de Relógio Comparador (Mitutoyo), Cert: D966/23, Val: 09/2026</t>
  </si>
  <si>
    <t>https://drive.google.com/file/d/1BaRyX3pVIFDnryufFmwY-4dD0cmHpbRj/view?usp=drive_link</t>
  </si>
  <si>
    <t>JAG 000096</t>
  </si>
  <si>
    <t>64109/25</t>
  </si>
  <si>
    <t>Desvios de indicação entre -25 e +8 µm.</t>
  </si>
  <si>
    <t>https://drive.google.com/file/d/1Ao2pDLuL2Fd-Ifmwf4_ITiiH1SRWJWcr/view?usp=drive_link</t>
  </si>
  <si>
    <t>Micromile</t>
  </si>
  <si>
    <t>HBS 002303</t>
  </si>
  <si>
    <t>Rugosímetro</t>
  </si>
  <si>
    <t>Time</t>
  </si>
  <si>
    <t>TR100</t>
  </si>
  <si>
    <t>0,01 µm</t>
  </si>
  <si>
    <t>0009/25-02</t>
  </si>
  <si>
    <t>0,00 µm</t>
  </si>
  <si>
    <t>As médias medidas (Ra=0,95µm, Rz=2,90µm) foram idênticas às do padrão.</t>
  </si>
  <si>
    <t>0,02 µm</t>
  </si>
  <si>
    <t>Incerteza padronizada combinada multiplicada por k=2.</t>
  </si>
  <si>
    <t>Padrão de Rugosidade (Mahr), ID: MREF-031, Cert: 14964.1 (SOCIESC), Val: 12/2025</t>
  </si>
  <si>
    <t>https://images.tcdn.com.br/img/img_prod/489224/rugosimetro_ra_rz_mede_0_05_a_10_m_calibracao_externa_tr_100_time_426_1_20161206105929.jpg</t>
  </si>
  <si>
    <t>https://drive.google.com/file/d/1NzvQtbYFevZLTTbsCGvYTyx9-NnxWXAj/view?usp=drive_link</t>
  </si>
  <si>
    <t>HBS 002329</t>
  </si>
  <si>
    <t>TR200</t>
  </si>
  <si>
    <t>0009/25-03</t>
  </si>
  <si>
    <t>As médias medidas (Ra=0,95µm, Rz=2,90µm, Rmax=3,30µm) foram idênticas às do padrão.</t>
  </si>
  <si>
    <t>Padrão de Rugosidade (Mahr), ID: REF-031, Cert: 14964.1 (SOCIESC), Val: 12/2025</t>
  </si>
  <si>
    <t>https://images.tcdn.com.br/img/img_prod/489224/rugosimetro_digital_portatil_tr_200_time_319_1_20161130133540.jpg</t>
  </si>
  <si>
    <t>https://drive.google.com/file/d/1D3MonqQCVJls2Ebc9el5Alc6EmlbNPiE/view?usp=drive_link</t>
  </si>
  <si>
    <t>HBS 003103</t>
  </si>
  <si>
    <t>Termo higrômetro digital -10°C á 50°C</t>
  </si>
  <si>
    <t>64070/25</t>
  </si>
  <si>
    <t>-4,0 °C</t>
  </si>
  <si>
    <t>Desvios medidos entre -4,0 e -0,1 °C.</t>
  </si>
  <si>
    <t>2,1 °C</t>
  </si>
  <si>
    <t>Combinação das incertezas do padrão (controlador de temp.), resolução, repetitividade e método, com k=2.</t>
  </si>
  <si>
    <t>Controlador de temperatura (MINIPA), Cert: 08.36.12.002.732338/22, Val: 09/2025</t>
  </si>
  <si>
    <t>https://www.pce-instruments.com/portugues/slot/15/artimg/large/pce-instruments-termohigr%C3%B4metro-pce-555-5941147_2739587.webp</t>
  </si>
  <si>
    <t>https://drive.google.com/file/d/1_3FFMIXedbT8LOZ4D4I3ajoA1opdzUkK/view?usp=drive_link</t>
  </si>
  <si>
    <t>HBS 003792</t>
  </si>
  <si>
    <t>HBS 003911</t>
  </si>
  <si>
    <t>TEMPERATURE</t>
  </si>
  <si>
    <t>HTC1</t>
  </si>
  <si>
    <t>65448/25</t>
  </si>
  <si>
    <t>3,0 °C</t>
  </si>
  <si>
    <t>Desvios de temperatura medidos entre -1,6 e +3,0 °C.</t>
  </si>
  <si>
    <t>https://http2.mlstatic.com/D_Q_NP_2X_856578-MLB52659766962_112022-P.webp</t>
  </si>
  <si>
    <t>https://drive.google.com/file/d/1D1lNKXv-ZtOugRKcXFbFXjDdX1F-bliX/view?usp=drive_link</t>
  </si>
  <si>
    <t>HBS 003912</t>
  </si>
  <si>
    <t>65447/25</t>
  </si>
  <si>
    <t>4,0 °C</t>
  </si>
  <si>
    <t>Desvios de temperatura medidos entre -2,9 e +4,0 °C.</t>
  </si>
  <si>
    <t>https://drive.google.com/file/d/1IKxlQkrRqG2ol-64t5hSL4tKmvteVHvG/view?usp=drive_link</t>
  </si>
  <si>
    <t>HBS 001590</t>
  </si>
  <si>
    <t>62295/25</t>
  </si>
  <si>
    <t>1,0 °C</t>
  </si>
  <si>
    <t>Desvios de temperatura medidos entre +0,8 e +1,0 °C.</t>
  </si>
  <si>
    <t>https://b3259214.smushcdn.com/3259214/wp-content/uploads/2018/03/termometro-infravermelho.med300.png?lossy=1&amp;strip=1&amp;webp=1</t>
  </si>
  <si>
    <t>https://drive.google.com/file/d/1UvRknE-RKH-NadUVBm5BFhlPJFUwWOLM/view?usp=drive_link</t>
  </si>
  <si>
    <t>HBS 002853</t>
  </si>
  <si>
    <t>63429/25</t>
  </si>
  <si>
    <t>2,0 °C</t>
  </si>
  <si>
    <t>Desvios de temperatura medidos entre -0,9 e +2,0 °C.</t>
  </si>
  <si>
    <t>https://teky.s3.sa-east-1.amazonaws.com/products/7724/5f65b53b-baa7-5da0-8187-bec60ccb4746.jpg</t>
  </si>
  <si>
    <t>https://drive.google.com/file/d/1yybi-gJwPSqC9ZGrjGC2bAgBEY-Zwuzd/view?usp=drive_link</t>
  </si>
  <si>
    <t>HBS 003885</t>
  </si>
  <si>
    <t>Termo higrômetro digital -50°C á 70°C</t>
  </si>
  <si>
    <t>MT-241</t>
  </si>
  <si>
    <t>65177/25</t>
  </si>
  <si>
    <t>Desvios medidos entre -4,0 e -0,4 °C.</t>
  </si>
  <si>
    <t>https://www.comercialgoncalves.com.br/doutor/uploads/2/produtos/2025/06/cover-relogio-termo-higrometro-digital-interno-externo-modelo-mt-241-53a07315db.png</t>
  </si>
  <si>
    <t>https://drive.google.com/file/d/1Grp8hNJiCG-hFfGj9go2_pL2ng91KN7d/view?usp=drive_link</t>
  </si>
  <si>
    <t>HBS 003884</t>
  </si>
  <si>
    <t>65178/25</t>
  </si>
  <si>
    <t>-3,0 °C</t>
  </si>
  <si>
    <t>Desvios medidos entre -3,0 e -0,5 °C.</t>
  </si>
  <si>
    <t>https://drive.google.com/file/d/1nuoSrmLTSeyrb1LGQgqyu2FOcY32CJJO/view?usp=drive_link</t>
  </si>
  <si>
    <t>Laboratório B&amp;P</t>
  </si>
  <si>
    <t>JAG 000053</t>
  </si>
  <si>
    <t>Termohigrometro Digital Portátil C/ Sonda</t>
  </si>
  <si>
    <t>Exbom</t>
  </si>
  <si>
    <t>TH-2690</t>
  </si>
  <si>
    <t>0,1 °C / 1% UR</t>
  </si>
  <si>
    <t>Desvios: Temp IN -0,6°C; Temp OUT -0,2°C; Umidade -4%.</t>
  </si>
  <si>
    <t>Combinação das incertezas do padrão (termohigrometro digital), método e instrumento, com k=2.</t>
  </si>
  <si>
    <t>Termohigrometro Digital (L-1038), Cert Nº 2500542, Val: 03/2026</t>
  </si>
  <si>
    <t>https://http2.mlstatic.com/D_NQ_NP_881589-MLA80404241830_112024-O.webp</t>
  </si>
  <si>
    <t>https://drive.google.com/file/d/1FapDoRGKdpbViPV-xDUQPuZKDqAONdn2/view?usp=drive_link</t>
  </si>
  <si>
    <t>JAG 000052</t>
  </si>
  <si>
    <t>TH-2611</t>
  </si>
  <si>
    <t>Desvios: Temp IN -0,1°C; Temp OUT -0,5°C; Umidade -2%.</t>
  </si>
  <si>
    <t>https://drive.google.com/file/d/1Y2OzH7OO0ICz5Ga3moPfjESZwWvAf0yA/view?usp=drive_link</t>
  </si>
  <si>
    <t>HBS 000797</t>
  </si>
  <si>
    <t>Termômetro Bi metálico 0°a 650°C</t>
  </si>
  <si>
    <t>ASTA</t>
  </si>
  <si>
    <t>1 °C</t>
  </si>
  <si>
    <t>61796/24</t>
  </si>
  <si>
    <t>0,8 °C</t>
  </si>
  <si>
    <t>Desvios medidos entre -0,6 e +0,8 °C.</t>
  </si>
  <si>
    <t>1,5 °C</t>
  </si>
  <si>
    <t>Combinação das incertezas do padrão (termômetro digital), resolução, repetitividade e método, com k=2.</t>
  </si>
  <si>
    <t>Termômetro padrão digital termopar tipo J (IOPE), Cert: E11517/23, Val: 09/2026</t>
  </si>
  <si>
    <t>https://proativoparts.com/wp-content/uploads/2023/06/4-3.jpg</t>
  </si>
  <si>
    <t>https://drive.google.com/file/d/13Ox4v_ovxYV7sY6b1NgGTQt58Z9U0EOq/view?usp=drive_link</t>
  </si>
  <si>
    <t>HBS 003866</t>
  </si>
  <si>
    <t>Termômetro infravermelho 50°a 800°C</t>
  </si>
  <si>
    <t>MT-350A</t>
  </si>
  <si>
    <t>65185/25</t>
  </si>
  <si>
    <t>-1,0 °C</t>
  </si>
  <si>
    <t>Desvios medidos entre -1,0 e -0,7 °C.</t>
  </si>
  <si>
    <t>https://images.tcdn.com.br/img/img_prod/1158281/termometro_digital_infravermelho_50_800c_mt350a_minipa_651_3_4e00f1843f436caf07411cc5b859e85d.jpg</t>
  </si>
  <si>
    <t>https://drive.google.com/file/d/11OdD4RzQIomCQNvapln-ddkrWFxxKim9/view?usp=drive_link</t>
  </si>
  <si>
    <t>HBS 003865</t>
  </si>
  <si>
    <t>65186/25</t>
  </si>
  <si>
    <t>-0,6 °C</t>
  </si>
  <si>
    <t>Desvios medidos entre -0,6 e -0,3 °C.</t>
  </si>
  <si>
    <t>https://drive.google.com/file/d/1h2O7eddNtJe6iXycXCZxDEEpBci0gvOQ/view?usp=drive_link</t>
  </si>
  <si>
    <t>MOURA Instrumentos de Medição</t>
  </si>
  <si>
    <t>JAG 000051</t>
  </si>
  <si>
    <t>Termômetro Infravermelho digital</t>
  </si>
  <si>
    <t>NJTY</t>
  </si>
  <si>
    <t>T 400 -50 a 400</t>
  </si>
  <si>
    <t>25424-38</t>
  </si>
  <si>
    <t>Desvios medidos entre 0,0 e +0,1 °C.</t>
  </si>
  <si>
    <t>0,5 °C</t>
  </si>
  <si>
    <t>Combinação das incertezas do padrão (medidor de temp digital), método e instrumento, com k≈2.</t>
  </si>
  <si>
    <t>Medidor de temperatura digital LB02 (MI-05), Cert: LT - 425 705, Val: 01/03/2026</t>
  </si>
  <si>
    <t>https://img.olx.com.br/images/62/623500687871592.jpg</t>
  </si>
  <si>
    <t>https://drive.google.com/file/d/1Na6Js8xhrHId1ntgIyKeFurtiU81sFYn/view?usp=drive_link</t>
  </si>
  <si>
    <t>HEPTA Instrumentos</t>
  </si>
  <si>
    <t>JAG 000050</t>
  </si>
  <si>
    <t>Termômetro Laser IR</t>
  </si>
  <si>
    <t>CEM</t>
  </si>
  <si>
    <t>DT-8866</t>
  </si>
  <si>
    <t>19582-4HI</t>
  </si>
  <si>
    <t>-0,4 °C</t>
  </si>
  <si>
    <t>Desvios medidos entre -0,4 e +0,3 °C.</t>
  </si>
  <si>
    <t>1,73 °C</t>
  </si>
  <si>
    <t>Combinação das incertezas dos padrões (termômetro de precisão, corpo negro), método e instrumento, com k=2.</t>
  </si>
  <si>
    <t>Termômetro de alta precisão, Cert: ABSI N° CAL – 241753/24, Val: 09/2026; Calibrador de Corpo Negro, Cert: 202141864</t>
  </si>
  <si>
    <t>https://http2.mlstatic.com/D_NQ_NP_908675-MLU76135625633_052024-O.webp</t>
  </si>
  <si>
    <t>https://drive.google.com/file/d/1TFZsYT0ABfTelrY7DbrOBvBghDfqEc_9/view?usp=drive_link</t>
  </si>
  <si>
    <t>HBS 000654</t>
  </si>
  <si>
    <t>Terrômetro Digital</t>
  </si>
  <si>
    <t>MTR-1522</t>
  </si>
  <si>
    <t>20250157/HBS000654</t>
  </si>
  <si>
    <t>1,2 Ω</t>
  </si>
  <si>
    <t>Erros (Tendência) medidos entre 0,002 Ω e 1,2 Ω.</t>
  </si>
  <si>
    <t>0,6 Ω</t>
  </si>
  <si>
    <t>Multicalibrador Cappo 100 (ECIL), Cert: 6340/23; Multímetro Padrão (FLUKE), Cert: PTT-404136960</t>
  </si>
  <si>
    <t>https://www.minipa.com.br/media/djcatalog2/images/item/0/mtr-1522_f.png</t>
  </si>
  <si>
    <t>https://drive.google.com/file/d/10KJTAQjK7ro05HS2EaKp9usB0zyErf9O/view?usp=drive_link</t>
  </si>
  <si>
    <t>HBS 000653</t>
  </si>
  <si>
    <t>MEGABRAS</t>
  </si>
  <si>
    <t>EM 4055</t>
  </si>
  <si>
    <t>OG 7187 L</t>
  </si>
  <si>
    <t>20250157/HBS000653</t>
  </si>
  <si>
    <t>2,1 Ω</t>
  </si>
  <si>
    <t>Erros (Tendência) medidos entre 0,002 Ω e 2,1 Ω.</t>
  </si>
  <si>
    <t>Multicalibrador Cappo 100 (ECIL), Cert: 6340/23; Multímetro Padrão (FLUKE), Cert: PTT-404140268</t>
  </si>
  <si>
    <t>https://i.ytimg.com/vi/XWOUaTCDCGg/maxresdefault.jpg</t>
  </si>
  <si>
    <t>https://drive.google.com/file/d/1ERiOB1VZSWyybGMOpBtOu33okORIg9kv/view?usp=drive_link</t>
  </si>
  <si>
    <t>HBS 000656</t>
  </si>
  <si>
    <t>THDL (Termo-higro-decibelímetro-luxímetro)</t>
  </si>
  <si>
    <t>IMPAC</t>
  </si>
  <si>
    <t>IP-410</t>
  </si>
  <si>
    <t>HBS00065610123</t>
  </si>
  <si>
    <t>-205 lux</t>
  </si>
  <si>
    <t>Erros: Lux (-205), Temp (-1.78°C), Umid (-1.9%), dB (-0.5dB).</t>
  </si>
  <si>
    <t>Combinação das incertezas dos padrões, método e instrumento, com k≈2.</t>
  </si>
  <si>
    <t>Termopar (6341/23); Multicalibrador (5815/25); Termohigrometro (1003660); Luxímetro (9412/24R); Calibrador Acústico (9546/24R)</t>
  </si>
  <si>
    <t>https://images.tcdn.com.br/img/img_prod/1248315/dt_8820_termo_higro_decibelimetro_luximetro_241_1_768ae8eba35fab85c3c415bc124af79e.png</t>
  </si>
  <si>
    <t>https://drive.google.com/file/d/1yISJlhvTGa3d4RURE_vHz5sytuCwTZ-F/view?usp=drive_link</t>
  </si>
  <si>
    <t>SOUZAENGENHARIA</t>
  </si>
  <si>
    <t>HBS 002491</t>
  </si>
  <si>
    <t>Torquímetro Analógico 1" 750-2000 N.M.</t>
  </si>
  <si>
    <t>KBD</t>
  </si>
  <si>
    <t>HBS002491</t>
  </si>
  <si>
    <t>ADH002/2025</t>
  </si>
  <si>
    <t>22,8 N.m</t>
  </si>
  <si>
    <t>Desvios medidos entre 12,0 e 22,8 N.m.</t>
  </si>
  <si>
    <t>3,0 N.m</t>
  </si>
  <si>
    <t>Combinação das incertezas do padrão (calibrador), resolução, repetitividade e histerese do instrumento, com k≈2.</t>
  </si>
  <si>
    <t>Calibrador Torq (PSE-0014), Cert: 3Y57K421, Val: 21/12/2026</t>
  </si>
  <si>
    <t>https://tecnoferramentas.vtexassets.com/arquivos/ids/189649-800-auto?v=636964760862400000&amp;width=800&amp;height=auto&amp;aspect=true</t>
  </si>
  <si>
    <t>https://drive.google.com/file/d/1buVZ1qpnwUiR5koROWPWm89ExZhorpKK/view?usp=drive_link</t>
  </si>
  <si>
    <t>HBS 002585</t>
  </si>
  <si>
    <t>Gedore</t>
  </si>
  <si>
    <t>Dremo meter</t>
  </si>
  <si>
    <t>HBS002585</t>
  </si>
  <si>
    <t>ADH003/2025</t>
  </si>
  <si>
    <t>Desvios medidos entre 18,1 e 22,8 N.m.</t>
  </si>
  <si>
    <t>4,2 N.m</t>
  </si>
  <si>
    <t>https://images.tcdn.com.br/img/img_prod/469103/torquimetro_de_estalo_com_encaixe_de_1_750_a_2000_nm_8564_0_gedore_120568_1_32ce6ae3d5ce780407cfba0d190827ba.png</t>
  </si>
  <si>
    <t>https://drive.google.com/file/d/1dqTMB3QWzsVKYUAaTkwSVwu_p6jWd6XT/view?usp=drive_link</t>
  </si>
  <si>
    <t>HBS 002490</t>
  </si>
  <si>
    <t>HBS002490</t>
  </si>
  <si>
    <t>ADH001/2025</t>
  </si>
  <si>
    <t>19,1 N.m</t>
  </si>
  <si>
    <t>Desvios medidos entre 10,9 e 19,1 N.m.</t>
  </si>
  <si>
    <t>3,1 N.m</t>
  </si>
  <si>
    <t>https://drive.google.com/file/d/1fJA_iOtRAMC7d_4kit6lKwjcuMzhMAwb/view?usp=drive_link</t>
  </si>
  <si>
    <t>HBS 001416</t>
  </si>
  <si>
    <t>HBS001416</t>
  </si>
  <si>
    <t>ADH004/2025</t>
  </si>
  <si>
    <t>18,6 N.m</t>
  </si>
  <si>
    <t>Desvios medidos entre 15,6 e 18,6 N.m.</t>
  </si>
  <si>
    <t>https://drive.google.com/file/d/1MzVJQEFLNRuFdexc8ymzpYpBRCexVsu5/view?usp=drive_link</t>
  </si>
  <si>
    <t>HBS 000556</t>
  </si>
  <si>
    <t>Torquímetro de estalo 10-150 Nm</t>
  </si>
  <si>
    <t>WAFT</t>
  </si>
  <si>
    <t>0,05 Nm</t>
  </si>
  <si>
    <t>64284/25</t>
  </si>
  <si>
    <t>Desvios medidos entre 0,00% e 1,83%.</t>
  </si>
  <si>
    <t>Combinação das incertezas do padrão (calibrador), resolução, repetitividade e histerese do instrumento, com k=2.</t>
  </si>
  <si>
    <t>Calibrador de torque (WINCEL), Cert: 30760/23-FD/SP, Val: 11/2026</t>
  </si>
  <si>
    <t>https://cdn.awsli.com.br/1194/1194469/produto/77452997/77a4b8d340.jpg</t>
  </si>
  <si>
    <t>https://drive.google.com/file/d/13tdkCm3O7mzkxYWlpWgHSKwhpC8fqRK8/view?usp=drive_link</t>
  </si>
  <si>
    <t>HBS 002336</t>
  </si>
  <si>
    <t>Torquímetro de estalo 1-25 Nm</t>
  </si>
  <si>
    <t>ENGIOTORQUE</t>
  </si>
  <si>
    <t>0,2 Nm</t>
  </si>
  <si>
    <t>64283/25</t>
  </si>
  <si>
    <t>Desvios medidos entre 1,11% e 2,91%.</t>
  </si>
  <si>
    <t>Calibrador de torque (WINCEL), Cert: 30760-23-FD/SP, Val: 11/2026</t>
  </si>
  <si>
    <t>https://cdn.awsli.com.br/300x300/2706/2706610/produto/293295540/torquimetro-1-4-4n30bqloic.jpg</t>
  </si>
  <si>
    <t>https://drive.google.com/file/d/1wZyrZ30aVJNmka3eC1VNhIWxhTnaK9WR/view?usp=drive_link</t>
  </si>
  <si>
    <t>HBS 003195</t>
  </si>
  <si>
    <t>Torquímetro de estalo 150-750 Nm</t>
  </si>
  <si>
    <t>GEDORE</t>
  </si>
  <si>
    <t>4550-75</t>
  </si>
  <si>
    <t>0,20Nm</t>
  </si>
  <si>
    <t>65157/25</t>
  </si>
  <si>
    <t>Desvios medidos entre 0,05% e 1,9%.</t>
  </si>
  <si>
    <t>Calibrador de torque (WINCEL), Cert: 24972/23-FD/SP, Val: 09/2026</t>
  </si>
  <si>
    <t>https://delupo.vtexassets.com/arquivos/ids/209183/51257_05.jpg?v=638355004375970000</t>
  </si>
  <si>
    <t>https://drive.google.com/file/d/1qUivEjvdLSKiwcDL5wV3JEemiKYyef6O/view?usp=drive_link</t>
  </si>
  <si>
    <t>HBS 002078</t>
  </si>
  <si>
    <t>Torquímetro de estalo 200-1000 Nm</t>
  </si>
  <si>
    <t>KING TONY</t>
  </si>
  <si>
    <t>34662-3DG</t>
  </si>
  <si>
    <t>0,20 Nm</t>
  </si>
  <si>
    <t>65697/25</t>
  </si>
  <si>
    <t>Desvios medidos entre 0,21% e 1,49%.</t>
  </si>
  <si>
    <t>https://images.tcdn.com.br/img/img_prod/984355/torquimetro_de_estalo_3_4_200_1000nm_king_tony_34662_3dg_2385_1_37af05e72f0115caa94aed767323b8ff.jpg</t>
  </si>
  <si>
    <t>HBS 003151</t>
  </si>
  <si>
    <t>Torquímetro de estalo 20-100N.m.</t>
  </si>
  <si>
    <t>TORCOFIX-FS</t>
  </si>
  <si>
    <t>41001-01</t>
  </si>
  <si>
    <t>65156/25</t>
  </si>
  <si>
    <t>Desvios medidos entre 0,88% e 1,89%.</t>
  </si>
  <si>
    <t>Calibrador de torque digital (WINCEL), Cert: 30760/23 FD/SP, Val: 11/2026</t>
  </si>
  <si>
    <t>https://images.tcdn.com.br/img/img_prod/308619/torquimetro_de_estalo_torcofix_se_enc_14_x_18_40_a_200_nm_30_150_lbf_pe_4201_01_gedore_4130_1_20180105165925.jpg</t>
  </si>
  <si>
    <t>https://drive.google.com/file/d/1-5M4-uV5HYON0fuk8IhT1Zj-xHNHhhAK/view?usp=drive_link</t>
  </si>
  <si>
    <t>HBS 002077</t>
  </si>
  <si>
    <t>Torquímetro de estalo 20-200 Nm</t>
  </si>
  <si>
    <t>TOPTUL</t>
  </si>
  <si>
    <t>ANAM1620</t>
  </si>
  <si>
    <t>NA0077</t>
  </si>
  <si>
    <t>64286/25</t>
  </si>
  <si>
    <t>Desvios medidos entre 0,42% e 1,26%.</t>
  </si>
  <si>
    <t>https://m.media-amazon.com/images/I/51WtGYTsD3L.jpg</t>
  </si>
  <si>
    <t>https://drive.google.com/file/d/1LLKun1dnOn5RvND4yIJmJ1Z0QRV2Dl8B/view?usp=drive_link</t>
  </si>
  <si>
    <t>HBS 002073</t>
  </si>
  <si>
    <t>Torquímetro de estalo 20-200N.m</t>
  </si>
  <si>
    <t>Torcoflex 3550-20</t>
  </si>
  <si>
    <t>E046078</t>
  </si>
  <si>
    <t>0,05Nm</t>
  </si>
  <si>
    <t>64287/25</t>
  </si>
  <si>
    <t>Desvios medidos entre 0,76% e 1,85%.</t>
  </si>
  <si>
    <t>https://assets-luizmella.egondola.app/v1/pro_3672_m.jpg</t>
  </si>
  <si>
    <t>https://drive.google.com/file/d/1ohQm7tIHQp2a1e65xjLswGv8bAxe4SX2/view?usp=drive_link</t>
  </si>
  <si>
    <t>HBS 003434</t>
  </si>
  <si>
    <t>Torquímetro de estalo 70-350Nm</t>
  </si>
  <si>
    <t>NOL</t>
  </si>
  <si>
    <t>66523/25</t>
  </si>
  <si>
    <t>Desvios medidos entre 0,40% e 0,90%.</t>
  </si>
  <si>
    <t>https://images.tcdn.com.br/img/img_prod/431078/torquimetro_de_estalo_102_407mn_3_4_noll_1635529_1_ce967f6c1579dfa9df28f1b3c9b09a4c.jpg</t>
  </si>
  <si>
    <t>https://drive.google.com/file/d/1l7zZXQeZBOLzWEHo-WRc7LrUQqva-5c6/view?usp=drive_link</t>
  </si>
  <si>
    <t>HBS 001100</t>
  </si>
  <si>
    <t>TQ.ACTION</t>
  </si>
  <si>
    <t>T-250</t>
  </si>
  <si>
    <t>64285/25</t>
  </si>
  <si>
    <t>Desvios medidos entre 0,00% e 1,97%.</t>
  </si>
  <si>
    <t>Calibrador de Torque Digital (WINCEL), Cert: 30760-23-FD/SP, Val: 11/2026</t>
  </si>
  <si>
    <t>https://images.tcdn.com.br/img/img_prod/1080721/90_torquimetro_de_estalo_70_350nm_encaixe_1_2_mtx_1597_3_0267039c149dc9e6bbbde6f75caab057.png</t>
  </si>
  <si>
    <t>HBS 003888</t>
  </si>
  <si>
    <t>Torquímetro de estalo 750-2000 Nm</t>
  </si>
  <si>
    <t>65079/25</t>
  </si>
  <si>
    <t>Desvios medidos entre 0,20% e 1,07%.</t>
  </si>
  <si>
    <t>Calibrador de torque (WINCEL), Cert: 24972/23-FD/SP, Val: 09/2026; Pesos Padrão, Cert: WL2177/24 e WL2178/24, Val: 11/2026</t>
  </si>
  <si>
    <t>https://drive.google.com/file/d/1ZgdAfVEylXUSB2HtZZHXA6lBusFtFETx/view?usp=drive_link</t>
  </si>
  <si>
    <t>HBS 001891</t>
  </si>
  <si>
    <t>Torquímetro de estalo 80-400 Nm</t>
  </si>
  <si>
    <t>DMSE400</t>
  </si>
  <si>
    <t>64050/25</t>
  </si>
  <si>
    <t>Desvios medidos entre 0,00% e 1,23%.</t>
  </si>
  <si>
    <t>https://gedore.com.br/userfiles/images/3e2638030fbe27fccd6db52ab01c86bb.jpg</t>
  </si>
  <si>
    <t>https://drive.google.com/file/d/16Zr1s1qukAE345Cdgonf02fN7c67A7ZQ/view?usp=drive_link</t>
  </si>
  <si>
    <t>HBS 003658</t>
  </si>
  <si>
    <t>Transferidor de graus 0-180°x1°</t>
  </si>
  <si>
    <t>1°</t>
  </si>
  <si>
    <t>62120/25</t>
  </si>
  <si>
    <t>8'</t>
  </si>
  <si>
    <t>Erros medidos entre -8' (na posição 89° 52') e +8' (na posição 90° 08').</t>
  </si>
  <si>
    <t>30" (0,5')</t>
  </si>
  <si>
    <t>Combinação das incertezas dos padrões (desempeno, esquadro, transferidor), método e instrumento, com k=2.</t>
  </si>
  <si>
    <t>Desempeno (Pantec), Cert: 60704/24; Esquadro (Pantec), Cert: 01.33.../22; Transferidor digital (Pantec), Cert: D11367/22</t>
  </si>
  <si>
    <t>https://tecnoferramentas.vtexassets.com/arquivos/ids/174162/330001.jpg?v=635984969008330000</t>
  </si>
  <si>
    <t>https://drive.google.com/file/d/1R1gaJ0TTkkwHymdwRmYShshBd9vwpAfB/view?usp=drive_link</t>
  </si>
  <si>
    <t>HBS 003659</t>
  </si>
  <si>
    <t>62122/25</t>
  </si>
  <si>
    <t>6'</t>
  </si>
  <si>
    <t>Desvios de até +4' em 90° e ±6' em 180°.</t>
  </si>
  <si>
    <t>Combinação das incertezas dos padrões (desempeno, esquadro, transferidor digital), método e instrumento, com k=2.</t>
  </si>
  <si>
    <t>Desempeno (60704/24), Esquadro (01.33.../22), Transferidor Digital (D11367/22)</t>
  </si>
  <si>
    <t>https://drive.google.com/file/d/1cUJqhJbtB4H5k_JRYKxWrFVnAH3RsDb6/view?usp=drive_link</t>
  </si>
  <si>
    <t>HBS 003660</t>
  </si>
  <si>
    <t>62119/25</t>
  </si>
  <si>
    <t>Desvios de ±6' em 90° e ±4' em 180°.</t>
  </si>
  <si>
    <t>https://drive.google.com/file/d/1aNTkwyHOmS3HjucOCOX9fKPz1UYKJFSz/view?usp=drive_link</t>
  </si>
  <si>
    <t>HBS 003661</t>
  </si>
  <si>
    <t>62121/25</t>
  </si>
  <si>
    <t>Desvios de ±6' em 90° e ±5' em 180°.</t>
  </si>
  <si>
    <t>https://drive.google.com/file/d/10bVq36Y8_pDFSNWvcXAaKQp13rYCGErK/view?usp=drive_link</t>
  </si>
  <si>
    <t>62123/25</t>
  </si>
  <si>
    <t>5'</t>
  </si>
  <si>
    <t>Erros medidos entre -5' (na posição 89° 55') e +5' (na posição 90° 05').</t>
  </si>
  <si>
    <t>https://drive.google.com/file/d/1_XP0CersssUikqacQKYfkltGF7GzQrn9/view?usp=drive_link</t>
  </si>
  <si>
    <t>HBS 001126</t>
  </si>
  <si>
    <t>PROTACTOR</t>
  </si>
  <si>
    <t>61777/24</t>
  </si>
  <si>
    <t>16'</t>
  </si>
  <si>
    <t>Erros medidos entre -9' (na posição 89° 51') e +16' (na posição 180° 16').</t>
  </si>
  <si>
    <t>https://a-static.mlcdn.com.br/%7Bw%7Dx%7Bh%7D/transferidor-de-grau-0-180-graus-aco-inox-4gp-eda/palaciodasferramentas/66240/8bea79206d6bfffbe738786384797020.jpeg</t>
  </si>
  <si>
    <t>https://drive.google.com/file/d/1UCPlU6hqM58LDLfSXYlHRN9Ul7fwFU4N/view?usp=drive_link</t>
  </si>
  <si>
    <t>HBS 001480</t>
  </si>
  <si>
    <t>61778/24</t>
  </si>
  <si>
    <t>9'</t>
  </si>
  <si>
    <t>Erros medidos entre -7' (na posição 89° 53') e +9' (na posição 0° 09').</t>
  </si>
  <si>
    <t>https://drive.google.com/file/d/12IE5ZPVfQ9QnHDNI1WfwpqsYAYAGrXVx/view?usp=drive_link</t>
  </si>
  <si>
    <t>JAG 000119</t>
  </si>
  <si>
    <t>Trena à Laser 0-30m</t>
  </si>
  <si>
    <t>BOSCH</t>
  </si>
  <si>
    <t>GLM50-12LN</t>
  </si>
  <si>
    <t>65701/25</t>
  </si>
  <si>
    <t>0,70 mm</t>
  </si>
  <si>
    <t>Desvios medidos entre 0,00 e +0,70 mm.</t>
  </si>
  <si>
    <t>Combinação das incertezas dos padrões (blocos, máquina de medição, trena, microscópio), método e instrumento, com k=2.</t>
  </si>
  <si>
    <t>Bloco Padrão (Mitutoyo), Cert: D9659/23; Máquina de medição (Trimos), Cert: 58680/24; Trena de aço (Mitutoyo), Cert: ...932217/22; Microscópio (Holtermann), Cert: D04546/24</t>
  </si>
  <si>
    <t>https://m.media-amazon.com/images/I/61xzlbTW9EL._AC_SY200_QL15_.jpg</t>
  </si>
  <si>
    <t>https://drive.google.com/file/d/1MxEPtMF74TgXlulVdxCILtYQW0KE_PDB/view?usp=drive_link</t>
  </si>
  <si>
    <t>JAG 000116</t>
  </si>
  <si>
    <t>DE WALT</t>
  </si>
  <si>
    <t>DWNT77100CN</t>
  </si>
  <si>
    <t>65700/25</t>
  </si>
  <si>
    <t>0,78 mm</t>
  </si>
  <si>
    <t>Desvios medidos entre 0,00 e +0,78 mm.</t>
  </si>
  <si>
    <t>https://img.irroba.com.br/fit-in/600x600/filters:fill(fff):quality(80)/broketto/catalog/dewalt/08432/trena-a-laser-30-metros-dwht77100-cn-dewalt-5.jpg</t>
  </si>
  <si>
    <t>https://drive.google.com/file/d/1t4JfChLnd8E39pZ18CnBjAO3YGXwoQbf/view?usp=drive_link</t>
  </si>
  <si>
    <t>HBS 002577</t>
  </si>
  <si>
    <t>Trena de aço 0-20000x 1,0mm</t>
  </si>
  <si>
    <t>66516/25</t>
  </si>
  <si>
    <t>0,13 mm</t>
  </si>
  <si>
    <t>Desvios medidos entre 0,00 e +0,13 mm.</t>
  </si>
  <si>
    <t>Combinação das incertezas dos padrões (blocos, máquina de medição), resolução, repetitividade e método, com k=2.</t>
  </si>
  <si>
    <t>https://palaciodasferramentas.com.br/media/catalog/product/Y/Z/YZKOVEBAXANPEAWQPGPX.jpg?optimize=high&amp;bg-color=255,255,255&amp;fit=bounds&amp;height=600&amp;width=600&amp;canvas=600:600</t>
  </si>
  <si>
    <t>https://drive.google.com/file/d/12I7A9ntk33Ig_EHjWaMlUJRnV6AhLFJP/view?usp=drive_link</t>
  </si>
  <si>
    <t>HBS 003663</t>
  </si>
  <si>
    <t>Trena de aço 0-30000x 1,0mm</t>
  </si>
  <si>
    <t>STARRETT</t>
  </si>
  <si>
    <t>TS510-30M</t>
  </si>
  <si>
    <t>EDP.66244</t>
  </si>
  <si>
    <t>62113/25</t>
  </si>
  <si>
    <t>0,19 mm</t>
  </si>
  <si>
    <t>Desvios medidos entre 0,00 e +0,19 mm.</t>
  </si>
  <si>
    <t>https://starrett.com.br/media/webp/catalog/product/cache/1/image/9df78eab33525d08d6e5fb8d27136e95/t/r/trena-longa-de-aco-em-caixa-de-plastico-abs-kts510-30m-s-a-starrett-m_1_jpg.webp</t>
  </si>
  <si>
    <t>https://drive.google.com/file/d/1HzuyQu_2G91Mb1-b6ieeaCJx-DORa1xp/view?usp=drive_link</t>
  </si>
  <si>
    <t>JAG 000166</t>
  </si>
  <si>
    <t>Trena de aço 0-3000x 1,0mm</t>
  </si>
  <si>
    <t>LUFKIN</t>
  </si>
  <si>
    <t>L510CMES</t>
  </si>
  <si>
    <t>66471/25</t>
  </si>
  <si>
    <t>0,23 mm</t>
  </si>
  <si>
    <t>Desvios medidos entre 0,00 e +0,23 mm.</t>
  </si>
  <si>
    <t>https://lojaagrometal.fbitsstatic.net/img/p/trena-manual-3m-caixa-shelf-lufkin-l510cmes-88953/275499-1.jpg?w=400&amp;h=400&amp;v=no-change&amp;qs=ignore</t>
  </si>
  <si>
    <t>https://drive.google.com/file/d/1SGMOh8cn-VgeC5_uvxJZwaLu48jgnB06/view?usp=drive_link</t>
  </si>
  <si>
    <t>JAG 000143</t>
  </si>
  <si>
    <t>66519/25</t>
  </si>
  <si>
    <t>0,16 mm</t>
  </si>
  <si>
    <t>Desvios medidos entre 0,00 e +0,16 mm.</t>
  </si>
  <si>
    <t>https://drive.google.com/file/d/1s6LOpiHkd5sc8B_jddjjHu5EnrZBcKot/view?usp=drive_link</t>
  </si>
  <si>
    <t>JAG 000141</t>
  </si>
  <si>
    <t>Trena de aço 0-5000mm</t>
  </si>
  <si>
    <t>ROBUST</t>
  </si>
  <si>
    <t>66518/25</t>
  </si>
  <si>
    <t>https://http2.mlstatic.com/D_NQ_NP_653697-MLU76808190387_062024-O.webp</t>
  </si>
  <si>
    <t>https://drive.google.com/file/d/1UhHy0vBZg4ExlZ_5qIXaTWYaGFg9Aan1/view?usp=drive_link</t>
  </si>
  <si>
    <t>JAG 000167</t>
  </si>
  <si>
    <t>66470/25</t>
  </si>
  <si>
    <t>Desvios medidos entre 0,00 e +0,20 mm.</t>
  </si>
  <si>
    <t>https://drive.google.com/file/d/1m874XQGnogV0GDtkfL5Q5voA_k7WUngK/view?usp=drive_link</t>
  </si>
  <si>
    <t>JAG 000142</t>
  </si>
  <si>
    <t>66521/25</t>
  </si>
  <si>
    <t>0,24 mm</t>
  </si>
  <si>
    <t>Desvios medidos entre 0,00 e +0,24 mm.</t>
  </si>
  <si>
    <t>https://images.tcdn.com.br/img/img_prod/1300570/trena_5mts_mm_pol_starrett_kts34_5me_s_673_1_f196106680e35be521264f3c842b9645.png</t>
  </si>
  <si>
    <t>https://drive.google.com/file/d/1P99kTGNUBFcdS-5tNvRhCv8mI2QZv-FN/view?usp=drive_link</t>
  </si>
  <si>
    <t>JAG 000168</t>
  </si>
  <si>
    <t>43166/305</t>
  </si>
  <si>
    <t>66469/25</t>
  </si>
  <si>
    <t>0,18 mm</t>
  </si>
  <si>
    <t>Desvios medidos entre 0,00 e +0,18 mm.</t>
  </si>
  <si>
    <t>https://m.media-amazon.com/images/I/41gWPZUjU2L._UF894,1000_QL80_.jpg</t>
  </si>
  <si>
    <t>https://drive.google.com/file/d/101QIhAfWfjzjkDIjZRv-3RKrGwpFf8a4/view?usp=drive_link</t>
  </si>
  <si>
    <t>JAG 000140</t>
  </si>
  <si>
    <t>Trena de aço 0-5000x 1,0mm</t>
  </si>
  <si>
    <t>66517/25</t>
  </si>
  <si>
    <t>0,26 mm</t>
  </si>
  <si>
    <t>Desvios medidos entre 0,00 e +0,26 mm.</t>
  </si>
  <si>
    <t>https://drive.google.com/file/d/1FvEnxe8MbMy2No4sJZfsQ9FF4LQaJBWS/view?usp=drive_link</t>
  </si>
  <si>
    <t>JAG 000139</t>
  </si>
  <si>
    <t>66520/25</t>
  </si>
  <si>
    <t>https://drive.google.com/file/d/1F9F2lC1Xtfp7I4SAaSgXqiAdWHcA8JQx/view?usp=drive_link</t>
  </si>
  <si>
    <t>HBS 0037191</t>
  </si>
  <si>
    <t>JAG 000150</t>
  </si>
  <si>
    <t>HBS 001959</t>
  </si>
  <si>
    <t>HBS 000587</t>
  </si>
  <si>
    <t>https://drive.google.com/file/d/1qxy0mvBWcY8SKKZx9ruRZjP9Tvuy6FPV/view?usp=drive_link</t>
  </si>
  <si>
    <t>HBS 003662</t>
  </si>
  <si>
    <t>JAG 000145</t>
  </si>
  <si>
    <t>JAG 000161</t>
  </si>
  <si>
    <t>HBS 003863</t>
  </si>
  <si>
    <t>https://drive.google.com/file/d/1qVSjFvQXcdr0WQwkXK6VvxeYy4SCrUVB/view?usp=drive_link</t>
  </si>
  <si>
    <t>https://drive.google.com/file/d/1mU06oc0gRqUSnm4HuHyAeKOwYj_omf-t/view?usp=drive_link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</si>
</sst>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.00%"/>
    <numFmt numFmtId="165" formatCode="#,##0%"/>
  </numFmts>
  <fonts count="4" x14ac:knownFonts="1">
    <font>
      <sz val="11"/>
      <color theme="1"/>
      <name val="Calibri"/>
      <family val="2"/>
      <scheme val="minor"/>
    </font>
    <font>
      <b/>
      <sz val="8"/>
      <color rgb="FFFFFFFF"/>
      <name val="Aptos Narrow"/>
      <family val="2"/>
    </font>
    <font>
      <sz val="8"/>
      <color rgb="FF000000"/>
      <name val="Aptos Narrow"/>
      <family val="2"/>
    </font>
    <font>
      <u/>
      <sz val="11"/>
      <color rgb="FF000000"/>
      <name val="Aptos Narrow"/>
      <family val="2"/>
    </font>
  </fonts>
  <fills count="3">
    <fill>
      <patternFill patternType="none"/>
    </fill>
    <fill>
      <patternFill patternType="gray125"/>
    </fill>
    <fill>
      <patternFill patternType="solid">
        <fgColor rgb="FF0070C0"/>
      </patternFill>
    </fill>
  </fills>
  <borders count="3">
    <border>
      <left/>
      <right/>
      <top/>
      <bottom/>
      <diagonal/>
    </border>
    <border>
      <left style="thin">
        <color rgb="FFC6C6C6"/>
      </left>
      <right style="thin">
        <color rgb="FFC6C6C6"/>
      </right>
      <top style="thin">
        <color rgb="FFC6C6C6"/>
      </top>
      <bottom style="thin">
        <color rgb="FFC6C6C6"/>
      </bottom>
      <diagonal/>
    </border>
    <border>
      <left/>
      <right/>
      <top/>
      <bottom/>
      <diagonal/>
    </border>
  </borders>
  <cellStyleXfs count="1">
    <xf numFmtId="0" fontId="0" fillId="0" borderId="0"/>
  </cellStyleXfs>
  <cellXfs count="27">
    <xf numFmtId="0" fontId="0" fillId="0" borderId="0" xfId="0"/>
    <xf numFmtId="0" fontId="1" fillId="2" borderId="1" xfId="0" applyFont="1" applyFill="1" applyBorder="1" applyAlignment="1">
      <alignment horizontal="center" vertical="center" wrapText="1"/>
    </xf>
    <xf numFmtId="3" fontId="1" fillId="2" borderId="1" xfId="0" applyNumberFormat="1" applyFont="1" applyFill="1" applyBorder="1" applyAlignment="1">
      <alignment horizontal="center" vertical="center" wrapText="1"/>
    </xf>
    <xf numFmtId="4" fontId="1" fillId="2" borderId="1" xfId="0" applyNumberFormat="1" applyFont="1" applyFill="1" applyBorder="1" applyAlignment="1">
      <alignment horizontal="center" vertical="center" wrapText="1"/>
    </xf>
    <xf numFmtId="14" fontId="1" fillId="2" borderId="1" xfId="0" applyNumberFormat="1" applyFont="1" applyFill="1" applyBorder="1" applyAlignment="1">
      <alignment horizontal="center" vertical="center" wrapText="1"/>
    </xf>
    <xf numFmtId="1" fontId="1" fillId="2" borderId="1" xfId="0" applyNumberFormat="1" applyFont="1" applyFill="1" applyBorder="1" applyAlignment="1">
      <alignment horizontal="center" vertical="center" wrapText="1"/>
    </xf>
    <xf numFmtId="164" fontId="1" fillId="2" borderId="1" xfId="0" applyNumberFormat="1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2" fillId="0" borderId="2" xfId="0" applyFont="1" applyBorder="1" applyAlignment="1">
      <alignment horizontal="center" vertical="center" wrapText="1"/>
    </xf>
    <xf numFmtId="3" fontId="2" fillId="0" borderId="2" xfId="0" applyNumberFormat="1" applyFont="1" applyBorder="1" applyAlignment="1">
      <alignment horizontal="center" vertical="center" wrapText="1"/>
    </xf>
    <xf numFmtId="4" fontId="2" fillId="0" borderId="2" xfId="0" applyNumberFormat="1" applyFont="1" applyBorder="1" applyAlignment="1">
      <alignment horizontal="center" vertical="center" wrapText="1"/>
    </xf>
    <xf numFmtId="14" fontId="2" fillId="0" borderId="2" xfId="0" applyNumberFormat="1" applyFont="1" applyBorder="1" applyAlignment="1">
      <alignment horizontal="center" vertical="center" wrapText="1"/>
    </xf>
    <xf numFmtId="1" fontId="2" fillId="0" borderId="2" xfId="0" applyNumberFormat="1" applyFont="1" applyBorder="1" applyAlignment="1">
      <alignment horizontal="center" vertical="center" wrapText="1"/>
    </xf>
    <xf numFmtId="164" fontId="2" fillId="0" borderId="2" xfId="0" applyNumberFormat="1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/>
    </xf>
    <xf numFmtId="3" fontId="3" fillId="0" borderId="2" xfId="0" applyNumberFormat="1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/>
    </xf>
    <xf numFmtId="18" fontId="2" fillId="0" borderId="2" xfId="0" applyNumberFormat="1" applyFont="1" applyBorder="1" applyAlignment="1">
      <alignment horizontal="center" vertical="center" wrapText="1"/>
    </xf>
    <xf numFmtId="165" fontId="2" fillId="0" borderId="2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3" fontId="0" fillId="0" borderId="0" xfId="0" applyNumberFormat="1" applyAlignment="1">
      <alignment horizontal="center" vertical="center" wrapText="1"/>
    </xf>
    <xf numFmtId="4" fontId="0" fillId="0" borderId="0" xfId="0" applyNumberFormat="1" applyAlignment="1">
      <alignment horizontal="center" vertical="center" wrapText="1"/>
    </xf>
    <xf numFmtId="14" fontId="0" fillId="0" borderId="0" xfId="0" applyNumberFormat="1" applyAlignment="1">
      <alignment horizontal="center" vertical="center" wrapText="1"/>
    </xf>
    <xf numFmtId="1" fontId="0" fillId="0" borderId="0" xfId="0" applyNumberFormat="1" applyAlignment="1">
      <alignment horizontal="center" vertical="center" wrapText="1"/>
    </xf>
    <xf numFmtId="164" fontId="0" fillId="0" borderId="0" xfId="0" applyNumberFormat="1" applyAlignment="1">
      <alignment horizontal="center" vertical="center" wrapText="1"/>
    </xf>
    <xf numFmtId="0" fontId="0" fillId="0" borderId="0" xfId="0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0/07/relationships/rdRichValueWebImage" Target="richData/rdRichValueWebImage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dRichValueWebImage.xml.rels><?xml version="1.0" encoding="UTF-8" standalone="yes"?>
<Relationships xmlns="http://schemas.openxmlformats.org/package/2006/relationships"><Relationship Id="rId117" Type="http://schemas.openxmlformats.org/officeDocument/2006/relationships/hyperlink" Target="https://tecnoferramentas.vtexassets.com/arquivos/ids/222133/PESQ-20164_2.jpg?v=638596946679900000" TargetMode="External"/><Relationship Id="rId21" Type="http://schemas.openxmlformats.org/officeDocument/2006/relationships/hyperlink" Target="https://cdn.novusautomation.com/catalogos/temperature_controller_n1030_image_01.webp" TargetMode="External"/><Relationship Id="rId42" Type="http://schemas.openxmlformats.org/officeDocument/2006/relationships/image" Target="../media/image21.jpg"/><Relationship Id="rId63" Type="http://schemas.openxmlformats.org/officeDocument/2006/relationships/hyperlink" Target="https://img.lojadomecanico.com.br/IMAGENS/46/448/182126/1623329083987.JPG" TargetMode="External"/><Relationship Id="rId84" Type="http://schemas.openxmlformats.org/officeDocument/2006/relationships/image" Target="../media/image42.jpg"/><Relationship Id="rId138" Type="http://schemas.openxmlformats.org/officeDocument/2006/relationships/image" Target="../media/image69.png"/><Relationship Id="rId159" Type="http://schemas.openxmlformats.org/officeDocument/2006/relationships/hyperlink" Target="https://cdn.awsli.com.br/1194/1194469/produto/77452997/77a4b8d340.jpg" TargetMode="External"/><Relationship Id="rId170" Type="http://schemas.openxmlformats.org/officeDocument/2006/relationships/image" Target="../media/image85.jpg"/><Relationship Id="rId191" Type="http://schemas.openxmlformats.org/officeDocument/2006/relationships/hyperlink" Target="https://lojaagrometal.fbitsstatic.net/img/p/trena-manual-3m-caixa-shelf-lufkin-l510cmes-88953/275499-1.jpg?w=400&amp;h=400&amp;v=no-change&amp;qs=ignore" TargetMode="External"/><Relationship Id="rId107" Type="http://schemas.openxmlformats.org/officeDocument/2006/relationships/hyperlink" Target="https://cdn.awsli.com.br/600x450/350/350652/produto/146804889/011904faf1.jpg" TargetMode="External"/><Relationship Id="rId11" Type="http://schemas.openxmlformats.org/officeDocument/2006/relationships/hyperlink" Target="https://b2b.nowak.com.br/img/produtos/15629/balanca-digital-comercial-one-30kg-balmak-elpo6-15-30-ref-15629-filetype(detalhes)1.jpg" TargetMode="External"/><Relationship Id="rId32" Type="http://schemas.openxmlformats.org/officeDocument/2006/relationships/image" Target="../media/image16.jpg"/><Relationship Id="rId53" Type="http://schemas.openxmlformats.org/officeDocument/2006/relationships/hyperlink" Target="https://supertork.com.br/site2021/wp-content/uploads/2020/06/ITE-12300-220V.jpg" TargetMode="External"/><Relationship Id="rId74" Type="http://schemas.openxmlformats.org/officeDocument/2006/relationships/image" Target="../media/image37.jpeg"/><Relationship Id="rId128" Type="http://schemas.openxmlformats.org/officeDocument/2006/relationships/image" Target="../media/image64.jpg"/><Relationship Id="rId149" Type="http://schemas.openxmlformats.org/officeDocument/2006/relationships/hyperlink" Target="https://i.ytimg.com/vi/XWOUaTCDCGg/maxresdefault.jpg" TargetMode="External"/><Relationship Id="rId5" Type="http://schemas.openxmlformats.org/officeDocument/2006/relationships/hyperlink" Target="https://m.media-amazon.com/images/I/71Lb1RJ5SvL.jpg" TargetMode="External"/><Relationship Id="rId95" Type="http://schemas.openxmlformats.org/officeDocument/2006/relationships/hyperlink" Target="https://a-static.mlcdn.com.br/280x210/nivel-de-mao-aluminio-base-magnetica-ima-2-bolha-30cm-12/olistsp/ospoaz0t9vtvudks/968dc7f0a7461c7235839e636af59538.jpeg" TargetMode="External"/><Relationship Id="rId160" Type="http://schemas.openxmlformats.org/officeDocument/2006/relationships/image" Target="../media/image80.jpg"/><Relationship Id="rId181" Type="http://schemas.openxmlformats.org/officeDocument/2006/relationships/hyperlink" Target="https://tecnoferramentas.vtexassets.com/arquivos/ids/174162/330001.jpg?v=635984969008330000" TargetMode="External"/><Relationship Id="rId22" Type="http://schemas.openxmlformats.org/officeDocument/2006/relationships/image" Target="../media/image11.png"/><Relationship Id="rId43" Type="http://schemas.openxmlformats.org/officeDocument/2006/relationships/hyperlink" Target="https://m.media-amazon.com/images/I/61z7F5YvreL._UF350,350_QL80_.jpg" TargetMode="External"/><Relationship Id="rId64" Type="http://schemas.openxmlformats.org/officeDocument/2006/relationships/image" Target="../media/image32.JPG"/><Relationship Id="rId118" Type="http://schemas.openxmlformats.org/officeDocument/2006/relationships/image" Target="../media/image59.jpg"/><Relationship Id="rId139" Type="http://schemas.openxmlformats.org/officeDocument/2006/relationships/hyperlink" Target="https://http2.mlstatic.com/D_NQ_NP_881589-MLA80404241830_112024-O.webp" TargetMode="External"/><Relationship Id="rId85" Type="http://schemas.openxmlformats.org/officeDocument/2006/relationships/hyperlink" Target="https://static.grainger.com/rp/s/is/image/Grainger/5C724_AS01?$glgmain$" TargetMode="External"/><Relationship Id="rId150" Type="http://schemas.openxmlformats.org/officeDocument/2006/relationships/image" Target="../media/image75.jpg"/><Relationship Id="rId171" Type="http://schemas.openxmlformats.org/officeDocument/2006/relationships/hyperlink" Target="https://assets-luizmella.egondola.app/v1/pro_3672_m.jpg" TargetMode="External"/><Relationship Id="rId192" Type="http://schemas.openxmlformats.org/officeDocument/2006/relationships/image" Target="../media/image96.jpg"/><Relationship Id="rId12" Type="http://schemas.openxmlformats.org/officeDocument/2006/relationships/image" Target="../media/image6.jpg"/><Relationship Id="rId33" Type="http://schemas.openxmlformats.org/officeDocument/2006/relationships/hyperlink" Target="https://http2.mlstatic.com/D_Q_NP_861595-MLA92214674112_092025-O.webp" TargetMode="External"/><Relationship Id="rId108" Type="http://schemas.openxmlformats.org/officeDocument/2006/relationships/image" Target="../media/image54.jpg"/><Relationship Id="rId129" Type="http://schemas.openxmlformats.org/officeDocument/2006/relationships/hyperlink" Target="https://b3259214.smushcdn.com/3259214/wp-content/uploads/2018/03/termometro-infravermelho.med300.png?lossy=1&amp;strip=1&amp;webp=1" TargetMode="External"/><Relationship Id="rId54" Type="http://schemas.openxmlformats.org/officeDocument/2006/relationships/image" Target="../media/image27.jpg"/><Relationship Id="rId75" Type="http://schemas.openxmlformats.org/officeDocument/2006/relationships/hyperlink" Target="https://static.wixstatic.com/media/ee47d2_8b13e91cd91d4849b265e706b484069d~mv2.jpg/v1/fill/w_500,h_500,al_c,q_80,usm_0.66_1.00_0.01,enc_avif,quality_auto/ee47d2_8b13e91cd91d4849b265e706b484069d~mv2.jpg" TargetMode="External"/><Relationship Id="rId96" Type="http://schemas.openxmlformats.org/officeDocument/2006/relationships/image" Target="../media/image48.jpeg"/><Relationship Id="rId140" Type="http://schemas.openxmlformats.org/officeDocument/2006/relationships/image" Target="../media/image70.png"/><Relationship Id="rId161" Type="http://schemas.openxmlformats.org/officeDocument/2006/relationships/hyperlink" Target="https://cdn.awsli.com.br/300x300/2706/2706610/produto/293295540/torquimetro-1-4-4n30bqloic.jpg" TargetMode="External"/><Relationship Id="rId182" Type="http://schemas.openxmlformats.org/officeDocument/2006/relationships/image" Target="../media/image91.jpg"/><Relationship Id="rId6" Type="http://schemas.openxmlformats.org/officeDocument/2006/relationships/image" Target="../media/image3.jpg"/><Relationship Id="rId23" Type="http://schemas.openxmlformats.org/officeDocument/2006/relationships/hyperlink" Target="https://m.media-amazon.com/images/I/715dFgpCe4L.jpg" TargetMode="External"/><Relationship Id="rId119" Type="http://schemas.openxmlformats.org/officeDocument/2006/relationships/hyperlink" Target="https://images.tcdn.com.br/img/img_prod/431078/relogio_comparador_cap_0_10_mm_graduacao_0_01mm_32728_1_a79332830d47b05adbc620a726d4d523_20231031181203.jpg" TargetMode="External"/><Relationship Id="rId44" Type="http://schemas.openxmlformats.org/officeDocument/2006/relationships/image" Target="../media/image22.jpg"/><Relationship Id="rId65" Type="http://schemas.openxmlformats.org/officeDocument/2006/relationships/hyperlink" Target="https://28704.cdn.simplo7.net/static/28704/sku/SGRD_285_001_MCT4012.jpg" TargetMode="External"/><Relationship Id="rId86" Type="http://schemas.openxmlformats.org/officeDocument/2006/relationships/image" Target="../media/image43.jpeg"/><Relationship Id="rId130" Type="http://schemas.openxmlformats.org/officeDocument/2006/relationships/image" Target="../media/image65.png"/><Relationship Id="rId151" Type="http://schemas.openxmlformats.org/officeDocument/2006/relationships/hyperlink" Target="https://www.minipa.com.br/media/djcatalog2/images/item/0/mtr-1522_f.png" TargetMode="External"/><Relationship Id="rId172" Type="http://schemas.openxmlformats.org/officeDocument/2006/relationships/image" Target="../media/image86.jpg"/><Relationship Id="rId193" Type="http://schemas.openxmlformats.org/officeDocument/2006/relationships/hyperlink" Target="https://http2.mlstatic.com/D_NQ_NP_653697-MLU76808190387_062024-O.webp" TargetMode="External"/><Relationship Id="rId13" Type="http://schemas.openxmlformats.org/officeDocument/2006/relationships/hyperlink" Target="https://refrivaires.com.br/imagens_produtos/2238/11680002343.png" TargetMode="External"/><Relationship Id="rId109" Type="http://schemas.openxmlformats.org/officeDocument/2006/relationships/hyperlink" Target="https://www.mitutoyo.com.br/media/catalog/product/5/2/527-203_2_jpg.webp" TargetMode="External"/><Relationship Id="rId34" Type="http://schemas.openxmlformats.org/officeDocument/2006/relationships/image" Target="../media/image17.png"/><Relationship Id="rId55" Type="http://schemas.openxmlformats.org/officeDocument/2006/relationships/hyperlink" Target="https://www.balmer.com.br/images/produtos/07-05-2020-03-05-44_1_produto_40.jpg" TargetMode="External"/><Relationship Id="rId76" Type="http://schemas.openxmlformats.org/officeDocument/2006/relationships/image" Target="../media/image38.jpg"/><Relationship Id="rId97" Type="http://schemas.openxmlformats.org/officeDocument/2006/relationships/hyperlink" Target="https://cdn.awsli.com.br/600x450/1552/1552815/produto/104357426/nivel-de-aluminio-40cm-16-3-bolhas-sparta-e43adc7b.jpg" TargetMode="External"/><Relationship Id="rId120" Type="http://schemas.openxmlformats.org/officeDocument/2006/relationships/image" Target="../media/image60.jpg"/><Relationship Id="rId141" Type="http://schemas.openxmlformats.org/officeDocument/2006/relationships/hyperlink" Target="https://proativoparts.com/wp-content/uploads/2023/06/4-3.jpg" TargetMode="External"/><Relationship Id="rId7" Type="http://schemas.openxmlformats.org/officeDocument/2006/relationships/hyperlink" Target="https://http2.mlstatic.com/D_NQ_NP_786638-MLU78097743622_082024-O.webp" TargetMode="External"/><Relationship Id="rId71" Type="http://schemas.openxmlformats.org/officeDocument/2006/relationships/hyperlink" Target="https://http2.mlstatic.com/D_NQ_NP_700011-CBT82265882122_022025-O.webp" TargetMode="External"/><Relationship Id="rId92" Type="http://schemas.openxmlformats.org/officeDocument/2006/relationships/image" Target="../media/image46.png"/><Relationship Id="rId162" Type="http://schemas.openxmlformats.org/officeDocument/2006/relationships/image" Target="../media/image81.jpg"/><Relationship Id="rId183" Type="http://schemas.openxmlformats.org/officeDocument/2006/relationships/hyperlink" Target="https://img.irroba.com.br/fit-in/600x600/filters:fill(fff):quality(80)/broketto/catalog/dewalt/08432/trena-a-laser-30-metros-dwht77100-cn-dewalt-5.jpg" TargetMode="External"/><Relationship Id="rId2" Type="http://schemas.openxmlformats.org/officeDocument/2006/relationships/image" Target="../media/image1.png"/><Relationship Id="rId29" Type="http://schemas.openxmlformats.org/officeDocument/2006/relationships/hyperlink" Target="https://images.tcdn.com.br/img/img_prod/671371/testador_de_tensao_minipa_hd_690_1951_1_20191225213106.jpg" TargetMode="External"/><Relationship Id="rId24" Type="http://schemas.openxmlformats.org/officeDocument/2006/relationships/image" Target="../media/image12.jpg"/><Relationship Id="rId40" Type="http://schemas.openxmlformats.org/officeDocument/2006/relationships/image" Target="../media/image20.jpg"/><Relationship Id="rId45" Type="http://schemas.openxmlformats.org/officeDocument/2006/relationships/hyperlink" Target="https://cdn.awsli.com.br/600x450/1056/1056342/produto/59796275/17a9644eba.jpg" TargetMode="External"/><Relationship Id="rId66" Type="http://schemas.openxmlformats.org/officeDocument/2006/relationships/image" Target="../media/image33.jpg"/><Relationship Id="rId87" Type="http://schemas.openxmlformats.org/officeDocument/2006/relationships/hyperlink" Target="https://http2.mlstatic.com/D_NQ_NP_930454-MLU78229231201_082024-O.webp" TargetMode="External"/><Relationship Id="rId110" Type="http://schemas.openxmlformats.org/officeDocument/2006/relationships/image" Target="../media/image55.png"/><Relationship Id="rId115" Type="http://schemas.openxmlformats.org/officeDocument/2006/relationships/hyperlink" Target="https://luitex.vtexassets.com/arquivos/ids/158323/530115_1_LUITEX.jpg?v=637656651630470000" TargetMode="External"/><Relationship Id="rId131" Type="http://schemas.openxmlformats.org/officeDocument/2006/relationships/hyperlink" Target="https://teky.s3.sa-east-1.amazonaws.com/products/7724/5f65b53b-baa7-5da0-8187-bec60ccb4746.jpg" TargetMode="External"/><Relationship Id="rId136" Type="http://schemas.openxmlformats.org/officeDocument/2006/relationships/image" Target="../media/image68.png"/><Relationship Id="rId157" Type="http://schemas.openxmlformats.org/officeDocument/2006/relationships/hyperlink" Target="https://tecnoferramentas.vtexassets.com/arquivos/ids/189649-800-auto?v=636964760862400000&amp;width=800&amp;height=auto&amp;aspect=true" TargetMode="External"/><Relationship Id="rId178" Type="http://schemas.openxmlformats.org/officeDocument/2006/relationships/image" Target="../media/image89.jpg"/><Relationship Id="rId61" Type="http://schemas.openxmlformats.org/officeDocument/2006/relationships/hyperlink" Target="https://img.directindustry.com/pt/images_di/photo-g/23214-8212166.webp" TargetMode="External"/><Relationship Id="rId82" Type="http://schemas.openxmlformats.org/officeDocument/2006/relationships/image" Target="../media/image41.jpg"/><Relationship Id="rId152" Type="http://schemas.openxmlformats.org/officeDocument/2006/relationships/image" Target="../media/image76.png"/><Relationship Id="rId173" Type="http://schemas.openxmlformats.org/officeDocument/2006/relationships/hyperlink" Target="https://images.tcdn.com.br/img/img_prod/1080721/90_torquimetro_de_estalo_70_350nm_encaixe_1_2_mtx_1597_3_0267039c149dc9e6bbbde6f75caab057.png" TargetMode="External"/><Relationship Id="rId194" Type="http://schemas.openxmlformats.org/officeDocument/2006/relationships/image" Target="../media/image97.png"/><Relationship Id="rId19" Type="http://schemas.openxmlformats.org/officeDocument/2006/relationships/hyperlink" Target="https://lp.hfnsensors.com/wp-content/uploads/2025/01/Produto_AG_Series.png" TargetMode="External"/><Relationship Id="rId14" Type="http://schemas.openxmlformats.org/officeDocument/2006/relationships/image" Target="../media/image7.png"/><Relationship Id="rId30" Type="http://schemas.openxmlformats.org/officeDocument/2006/relationships/image" Target="../media/image15.jpg"/><Relationship Id="rId35" Type="http://schemas.openxmlformats.org/officeDocument/2006/relationships/hyperlink" Target="https://tecnoferramentas.vtexassets.com/arquivos/ids/158729/Escala-Kingtools.jpg?v=635048168437530000" TargetMode="External"/><Relationship Id="rId56" Type="http://schemas.openxmlformats.org/officeDocument/2006/relationships/image" Target="../media/image28.jpg"/><Relationship Id="rId77" Type="http://schemas.openxmlformats.org/officeDocument/2006/relationships/hyperlink" Target="https://tecnoferramentas.vtexassets.com/arquivos/ids/161813-800-auto?v=635096920663100000&amp;width=800&amp;height=auto&amp;aspect=true" TargetMode="External"/><Relationship Id="rId100" Type="http://schemas.openxmlformats.org/officeDocument/2006/relationships/image" Target="../media/image50.png"/><Relationship Id="rId105" Type="http://schemas.openxmlformats.org/officeDocument/2006/relationships/hyperlink" Target="https://cdn2.solojavirtual.com/loja/arquivos_loja/57226/Fotos/thumbs3/produto_Foto1_12203571.png?cache=20220916103940" TargetMode="External"/><Relationship Id="rId126" Type="http://schemas.openxmlformats.org/officeDocument/2006/relationships/image" Target="../media/image63.jpg"/><Relationship Id="rId147" Type="http://schemas.openxmlformats.org/officeDocument/2006/relationships/hyperlink" Target="https://http2.mlstatic.com/D_NQ_NP_908675-MLU76135625633_052024-O.webp" TargetMode="External"/><Relationship Id="rId168" Type="http://schemas.openxmlformats.org/officeDocument/2006/relationships/image" Target="../media/image84.jpg"/><Relationship Id="rId8" Type="http://schemas.openxmlformats.org/officeDocument/2006/relationships/image" Target="../media/image4.png"/><Relationship Id="rId51" Type="http://schemas.openxmlformats.org/officeDocument/2006/relationships/hyperlink" Target="https://encrypted-tbn0.gstatic.com/images?q=tbn:ANd9GcQJCe93xWblvCtZvyHFoO1RC-9VISG1RL4V7A&amp;s" TargetMode="External"/><Relationship Id="rId72" Type="http://schemas.openxmlformats.org/officeDocument/2006/relationships/image" Target="../media/image36.png"/><Relationship Id="rId93" Type="http://schemas.openxmlformats.org/officeDocument/2006/relationships/hyperlink" Target="https://palaciodasferramentas.com.br/media/catalog/product/T/C/TCHBYNZXULXNHCFTOSWY.jpg?optimize=high&amp;bg-color=255,255,255&amp;fit=bounds&amp;height=600&amp;width=600&amp;canvas=600:600" TargetMode="External"/><Relationship Id="rId98" Type="http://schemas.openxmlformats.org/officeDocument/2006/relationships/image" Target="../media/image49.jpg"/><Relationship Id="rId121" Type="http://schemas.openxmlformats.org/officeDocument/2006/relationships/hyperlink" Target="https://th.bing.com/th/id/R.ee89ed3b05f644a5601e964ee9f6a450?rik=Sl0hHEdkU8wxmQ&amp;pid=ImgRaw&amp;r=0" TargetMode="External"/><Relationship Id="rId142" Type="http://schemas.openxmlformats.org/officeDocument/2006/relationships/image" Target="../media/image71.jpg"/><Relationship Id="rId163" Type="http://schemas.openxmlformats.org/officeDocument/2006/relationships/hyperlink" Target="https://delupo.vtexassets.com/arquivos/ids/209183/51257_05.jpg?v=638355004375970000" TargetMode="External"/><Relationship Id="rId184" Type="http://schemas.openxmlformats.org/officeDocument/2006/relationships/image" Target="../media/image92.jpg"/><Relationship Id="rId189" Type="http://schemas.openxmlformats.org/officeDocument/2006/relationships/hyperlink" Target="https://starrett.com.br/media/webp/catalog/product/cache/1/image/9df78eab33525d08d6e5fb8d27136e95/t/r/trena-longa-de-aco-em-caixa-de-plastico-abs-kts510-30m-s-a-starrett-m_1_jpg.webp" TargetMode="External"/><Relationship Id="rId3" Type="http://schemas.openxmlformats.org/officeDocument/2006/relationships/hyperlink" Target="https://antferramentas.vtexassets.com/arquivos/ids/166031/Alicate-Amperimetro-Minipa-ET-3367C-ant-ferramentas-1.jpg?v=636505725882700000" TargetMode="External"/><Relationship Id="rId25" Type="http://schemas.openxmlformats.org/officeDocument/2006/relationships/hyperlink" Target="https://www.salcas.com.br/image/cache/catalog/Salcas/detector_de_4_gases_gasalert_microclip_xl-1000x1000.jpg" TargetMode="External"/><Relationship Id="rId46" Type="http://schemas.openxmlformats.org/officeDocument/2006/relationships/image" Target="../media/image23.jpg"/><Relationship Id="rId67" Type="http://schemas.openxmlformats.org/officeDocument/2006/relationships/hyperlink" Target="https://b3259214.smushcdn.com/3259214/wp-content/uploads/MED321-A.jpg?lossy=1&amp;strip=1&amp;webp=1" TargetMode="External"/><Relationship Id="rId116" Type="http://schemas.openxmlformats.org/officeDocument/2006/relationships/image" Target="../media/image58.jpg"/><Relationship Id="rId137" Type="http://schemas.openxmlformats.org/officeDocument/2006/relationships/hyperlink" Target="https://www.comercialgoncalves.com.br/doutor/uploads/2/produtos/2025/06/cover-relogio-termo-higrometro-digital-interno-externo-modelo-mt-241-53a07315db.png" TargetMode="External"/><Relationship Id="rId158" Type="http://schemas.openxmlformats.org/officeDocument/2006/relationships/image" Target="../media/image79.jpeg"/><Relationship Id="rId20" Type="http://schemas.openxmlformats.org/officeDocument/2006/relationships/image" Target="../media/image10.png"/><Relationship Id="rId41" Type="http://schemas.openxmlformats.org/officeDocument/2006/relationships/hyperlink" Target="https://images.tcdn.com.br/img/img_prod/431078/micrometros_internos_com_3_pontas_de_contato_cap_50_60_mm_ref_110_690_17_digimess_1588537_2_748bb37fd185a50892a6fcf37d4ebc1f_20231031181341.jpg" TargetMode="External"/><Relationship Id="rId62" Type="http://schemas.openxmlformats.org/officeDocument/2006/relationships/image" Target="../media/image31.png"/><Relationship Id="rId83" Type="http://schemas.openxmlformats.org/officeDocument/2006/relationships/hyperlink" Target="https://m.media-amazon.com/images/I/81-CB9GAN-L._SL1500_.jpg" TargetMode="External"/><Relationship Id="rId88" Type="http://schemas.openxmlformats.org/officeDocument/2006/relationships/image" Target="../media/image44.png"/><Relationship Id="rId111" Type="http://schemas.openxmlformats.org/officeDocument/2006/relationships/hyperlink" Target="https://casajnakao.vteximg.com.br/arquivos/ids/164552-1000-1000/034494_1.jpg?v=636758965933670000" TargetMode="External"/><Relationship Id="rId132" Type="http://schemas.openxmlformats.org/officeDocument/2006/relationships/image" Target="../media/image66.jpg"/><Relationship Id="rId153" Type="http://schemas.openxmlformats.org/officeDocument/2006/relationships/hyperlink" Target="https://images.tcdn.com.br/img/img_prod/1248315/dt_8820_termo_higro_decibelimetro_luximetro_241_1_768ae8eba35fab85c3c415bc124af79e.png" TargetMode="External"/><Relationship Id="rId174" Type="http://schemas.openxmlformats.org/officeDocument/2006/relationships/image" Target="../media/image87.png"/><Relationship Id="rId179" Type="http://schemas.openxmlformats.org/officeDocument/2006/relationships/hyperlink" Target="https://a-static.mlcdn.com.br/%7Bw%7Dx%7Bh%7D/transferidor-de-grau-0-180-graus-aco-inox-4gp-eda/palaciodasferramentas/66240/8bea79206d6bfffbe738786384797020.jpeg" TargetMode="External"/><Relationship Id="rId195" Type="http://schemas.openxmlformats.org/officeDocument/2006/relationships/hyperlink" Target="https://images.tcdn.com.br/img/img_prod/1300570/trena_5mts_mm_pol_starrett_kts34_5me_s_673_1_f196106680e35be521264f3c842b9645.png" TargetMode="External"/><Relationship Id="rId190" Type="http://schemas.openxmlformats.org/officeDocument/2006/relationships/image" Target="../media/image95.png"/><Relationship Id="rId15" Type="http://schemas.openxmlformats.org/officeDocument/2006/relationships/hyperlink" Target="https://static.loja.soldasbrasil.com.br/public/lojasoldasbrasil/imagens/produtos/calibre-de-solda-hi-lo-sb-06hilo-medidor-6499ccaf63d88.png" TargetMode="External"/><Relationship Id="rId36" Type="http://schemas.openxmlformats.org/officeDocument/2006/relationships/image" Target="../media/image18.jpg"/><Relationship Id="rId57" Type="http://schemas.openxmlformats.org/officeDocument/2006/relationships/hyperlink" Target="https://joli.vtexassets.com/arquivos/ids/649958/Inversor_Para_Solda_Com_Display_Digital_Riv_222_Bivolt_Vonder_103361401jpg.jpg?v=638234862512930000" TargetMode="External"/><Relationship Id="rId106" Type="http://schemas.openxmlformats.org/officeDocument/2006/relationships/image" Target="../media/image53.png"/><Relationship Id="rId127" Type="http://schemas.openxmlformats.org/officeDocument/2006/relationships/hyperlink" Target="https://images.tcdn.com.br/img/img_prod/489224/rugosimetro_digital_portatil_tr_200_time_319_1_20161130133540.jpg" TargetMode="External"/><Relationship Id="rId10" Type="http://schemas.openxmlformats.org/officeDocument/2006/relationships/image" Target="../media/image5.jpg"/><Relationship Id="rId31" Type="http://schemas.openxmlformats.org/officeDocument/2006/relationships/hyperlink" Target="https://http2.mlstatic.com/D_877944-MLU78067163386_082024-C.jpg" TargetMode="External"/><Relationship Id="rId52" Type="http://schemas.openxmlformats.org/officeDocument/2006/relationships/image" Target="../media/image26.jpeg"/><Relationship Id="rId73" Type="http://schemas.openxmlformats.org/officeDocument/2006/relationships/hyperlink" Target="https://res.cloudinary.com/rsc/image/upload/b_rgb:FFFFFF,c_pad,dpr_1.0,f_auto,q_auto,w_700/c_pad,w_700/R513077-01" TargetMode="External"/><Relationship Id="rId78" Type="http://schemas.openxmlformats.org/officeDocument/2006/relationships/image" Target="../media/image39.jpeg"/><Relationship Id="rId94" Type="http://schemas.openxmlformats.org/officeDocument/2006/relationships/image" Target="../media/image47.jpeg"/><Relationship Id="rId99" Type="http://schemas.openxmlformats.org/officeDocument/2006/relationships/hyperlink" Target="https://http2.mlstatic.com/D_NQ_NP_715246-MLB74455670853_022024-O.webp" TargetMode="External"/><Relationship Id="rId101" Type="http://schemas.openxmlformats.org/officeDocument/2006/relationships/hyperlink" Target="https://grupoacre.com.pt/wp-content/uploads/sites/7/2017/09/nak2-left.jpg" TargetMode="External"/><Relationship Id="rId122" Type="http://schemas.openxmlformats.org/officeDocument/2006/relationships/image" Target="../media/image61.ee89ed3b05f644a5601e964ee9f6a450"/><Relationship Id="rId143" Type="http://schemas.openxmlformats.org/officeDocument/2006/relationships/hyperlink" Target="https://images.tcdn.com.br/img/img_prod/1158281/termometro_digital_infravermelho_50_800c_mt350a_minipa_651_3_4e00f1843f436caf07411cc5b859e85d.jpg" TargetMode="External"/><Relationship Id="rId148" Type="http://schemas.openxmlformats.org/officeDocument/2006/relationships/image" Target="../media/image74.png"/><Relationship Id="rId164" Type="http://schemas.openxmlformats.org/officeDocument/2006/relationships/image" Target="../media/image82.jpg"/><Relationship Id="rId169" Type="http://schemas.openxmlformats.org/officeDocument/2006/relationships/hyperlink" Target="https://m.media-amazon.com/images/I/51WtGYTsD3L.jpg" TargetMode="External"/><Relationship Id="rId185" Type="http://schemas.openxmlformats.org/officeDocument/2006/relationships/hyperlink" Target="https://m.media-amazon.com/images/I/61xzlbTW9EL._AC_SY200_QL15_.jpg" TargetMode="External"/><Relationship Id="rId4" Type="http://schemas.openxmlformats.org/officeDocument/2006/relationships/image" Target="../media/image2.jpg"/><Relationship Id="rId9" Type="http://schemas.openxmlformats.org/officeDocument/2006/relationships/hyperlink" Target="https://images.tcdn.com.br/img/img_prod/977231/180_balanca_digital_de_precisao_capacidade_10kg_univendas_191_1_ca09702e2abe6d9918668b62bf557967_20220805170448.jpg" TargetMode="External"/><Relationship Id="rId180" Type="http://schemas.openxmlformats.org/officeDocument/2006/relationships/image" Target="../media/image90.jpeg"/><Relationship Id="rId26" Type="http://schemas.openxmlformats.org/officeDocument/2006/relationships/image" Target="../media/image13.jpg"/><Relationship Id="rId47" Type="http://schemas.openxmlformats.org/officeDocument/2006/relationships/hyperlink" Target="https://encrypted-tbn0.gstatic.com/images?q=tbn:ANd9GcQEF-JpeGlwM1LaTwm2hlXEDzYYYHTipqtoZw&amp;s" TargetMode="External"/><Relationship Id="rId68" Type="http://schemas.openxmlformats.org/officeDocument/2006/relationships/image" Target="../media/image34.jpg"/><Relationship Id="rId89" Type="http://schemas.openxmlformats.org/officeDocument/2006/relationships/hyperlink" Target="https://m.media-amazon.com/images/I/61ffq9fVm6L._UF1000,1000_QL80_.jpg" TargetMode="External"/><Relationship Id="rId112" Type="http://schemas.openxmlformats.org/officeDocument/2006/relationships/image" Target="../media/image56.jpg"/><Relationship Id="rId133" Type="http://schemas.openxmlformats.org/officeDocument/2006/relationships/hyperlink" Target="https://www.pce-instruments.com/portugues/slot/15/artimg/large/pce-instruments-termohigr%C3%B4metro-pce-555-5941147_2739587.webp" TargetMode="External"/><Relationship Id="rId154" Type="http://schemas.openxmlformats.org/officeDocument/2006/relationships/image" Target="../media/image77.png"/><Relationship Id="rId175" Type="http://schemas.openxmlformats.org/officeDocument/2006/relationships/hyperlink" Target="https://images.tcdn.com.br/img/img_prod/431078/torquimetro_de_estalo_102_407mn_3_4_noll_1635529_1_ce967f6c1579dfa9df28f1b3c9b09a4c.jpg" TargetMode="External"/><Relationship Id="rId196" Type="http://schemas.openxmlformats.org/officeDocument/2006/relationships/image" Target="../media/image98.png"/><Relationship Id="rId16" Type="http://schemas.openxmlformats.org/officeDocument/2006/relationships/image" Target="../media/image8.png"/><Relationship Id="rId37" Type="http://schemas.openxmlformats.org/officeDocument/2006/relationships/hyperlink" Target="https://delupo.vtexassets.com/arquivos/ids/213423/41114_02.jpg?v=638393096587530000" TargetMode="External"/><Relationship Id="rId58" Type="http://schemas.openxmlformats.org/officeDocument/2006/relationships/image" Target="../media/image29.jpg"/><Relationship Id="rId79" Type="http://schemas.openxmlformats.org/officeDocument/2006/relationships/hyperlink" Target="https://acasadosmacacos.vtexassets.com/arquivos/ids/173858-800-auto?v=637424197492800000&amp;width=800&amp;height=auto&amp;aspect=true" TargetMode="External"/><Relationship Id="rId102" Type="http://schemas.openxmlformats.org/officeDocument/2006/relationships/image" Target="../media/image51.jpg"/><Relationship Id="rId123" Type="http://schemas.openxmlformats.org/officeDocument/2006/relationships/hyperlink" Target="https://tecnoferramentas.vtexassets.com/arquivos/ids/174089-800-auto?v=635984967965370000&amp;width=800&amp;height=auto&amp;aspect=true" TargetMode="External"/><Relationship Id="rId144" Type="http://schemas.openxmlformats.org/officeDocument/2006/relationships/image" Target="../media/image72.jpg"/><Relationship Id="rId90" Type="http://schemas.openxmlformats.org/officeDocument/2006/relationships/image" Target="../media/image45.jpg"/><Relationship Id="rId165" Type="http://schemas.openxmlformats.org/officeDocument/2006/relationships/hyperlink" Target="https://images.tcdn.com.br/img/img_prod/984355/torquimetro_de_estalo_3_4_200_1000nm_king_tony_34662_3dg_2385_1_37af05e72f0115caa94aed767323b8ff.jpg" TargetMode="External"/><Relationship Id="rId186" Type="http://schemas.openxmlformats.org/officeDocument/2006/relationships/image" Target="../media/image93.jpg"/><Relationship Id="rId27" Type="http://schemas.openxmlformats.org/officeDocument/2006/relationships/hyperlink" Target="https://images.tcdn.com.br/img/img_prod/1165255/detector_tensao_tic300pro_13923_2_1a3649e329271864b3f753c527d05fa5.jpg" TargetMode="External"/><Relationship Id="rId48" Type="http://schemas.openxmlformats.org/officeDocument/2006/relationships/image" Target="../media/image24.jpeg"/><Relationship Id="rId69" Type="http://schemas.openxmlformats.org/officeDocument/2006/relationships/hyperlink" Target="https://img.directindustry.com/pt/images_di/photo-g/21009-9770553.jpg" TargetMode="External"/><Relationship Id="rId113" Type="http://schemas.openxmlformats.org/officeDocument/2006/relationships/hyperlink" Target="https://img.irroba.com.br/fit-in/800x800/filters:fill(fff):quality(80)/ritecaae/catalog/api/ritecaae_citelerp/5fb6d4a255904.jpg" TargetMode="External"/><Relationship Id="rId134" Type="http://schemas.openxmlformats.org/officeDocument/2006/relationships/image" Target="../media/image67.png"/><Relationship Id="rId80" Type="http://schemas.openxmlformats.org/officeDocument/2006/relationships/image" Target="../media/image40.jpeg"/><Relationship Id="rId155" Type="http://schemas.openxmlformats.org/officeDocument/2006/relationships/hyperlink" Target="https://images.tcdn.com.br/img/img_prod/469103/torquimetro_de_estalo_com_encaixe_de_1_750_a_2000_nm_8564_0_gedore_120568_1_32ce6ae3d5ce780407cfba0d190827ba.png" TargetMode="External"/><Relationship Id="rId176" Type="http://schemas.openxmlformats.org/officeDocument/2006/relationships/image" Target="../media/image88.jpg"/><Relationship Id="rId197" Type="http://schemas.openxmlformats.org/officeDocument/2006/relationships/hyperlink" Target="https://m.media-amazon.com/images/I/41gWPZUjU2L._UF894,1000_QL80_.jpg" TargetMode="External"/><Relationship Id="rId17" Type="http://schemas.openxmlformats.org/officeDocument/2006/relationships/hyperlink" Target="https://images.tcdn.com.br/img/img_prod/484956/calibre_de_solda_senior_ak_201_aynek_2666_1_20190710111421.jpg" TargetMode="External"/><Relationship Id="rId38" Type="http://schemas.openxmlformats.org/officeDocument/2006/relationships/image" Target="../media/image19.jpg"/><Relationship Id="rId59" Type="http://schemas.openxmlformats.org/officeDocument/2006/relationships/hyperlink" Target="https://4yow3oc4i8hjo9u1y8vxcou.blob.core.windows.net/mastercontainer/master/images/515Wx515H/50000451-SOLMIG-500.webp" TargetMode="External"/><Relationship Id="rId103" Type="http://schemas.openxmlformats.org/officeDocument/2006/relationships/hyperlink" Target="https://www.rochaalvestopografia.com.br/wp-content/uploads/2021/01/NIVEL-WILD-N2.png" TargetMode="External"/><Relationship Id="rId124" Type="http://schemas.openxmlformats.org/officeDocument/2006/relationships/image" Target="../media/image62.jpeg"/><Relationship Id="rId70" Type="http://schemas.openxmlformats.org/officeDocument/2006/relationships/image" Target="../media/image35.jpg"/><Relationship Id="rId91" Type="http://schemas.openxmlformats.org/officeDocument/2006/relationships/hyperlink" Target="https://http2.mlstatic.com/D_NQ_NP_767346-MLB43825227274_102020-O.webp" TargetMode="External"/><Relationship Id="rId145" Type="http://schemas.openxmlformats.org/officeDocument/2006/relationships/hyperlink" Target="https://img.olx.com.br/images/62/623500687871592.jpg" TargetMode="External"/><Relationship Id="rId166" Type="http://schemas.openxmlformats.org/officeDocument/2006/relationships/image" Target="../media/image83.jpg"/><Relationship Id="rId187" Type="http://schemas.openxmlformats.org/officeDocument/2006/relationships/hyperlink" Target="https://palaciodasferramentas.com.br/media/catalog/product/Y/Z/YZKOVEBAXANPEAWQPGPX.jpg?optimize=high&amp;bg-color=255,255,255&amp;fit=bounds&amp;height=600&amp;width=600&amp;canvas=600:600" TargetMode="External"/><Relationship Id="rId1" Type="http://schemas.openxmlformats.org/officeDocument/2006/relationships/hyperlink" Target="https://www.dutramaquinas.com.br/shared/img/produto/alta/302982_alicate_amperimetro_digital_et_3200.webp" TargetMode="External"/><Relationship Id="rId28" Type="http://schemas.openxmlformats.org/officeDocument/2006/relationships/image" Target="../media/image14.jpg"/><Relationship Id="rId49" Type="http://schemas.openxmlformats.org/officeDocument/2006/relationships/hyperlink" Target="https://www.alumaq.com.br/wp-content/uploads/2016/01/maquina-de-solda-fonte-inversora-cst-280.jpeg" TargetMode="External"/><Relationship Id="rId114" Type="http://schemas.openxmlformats.org/officeDocument/2006/relationships/image" Target="../media/image57.jpg"/><Relationship Id="rId60" Type="http://schemas.openxmlformats.org/officeDocument/2006/relationships/image" Target="../media/image30.png"/><Relationship Id="rId81" Type="http://schemas.openxmlformats.org/officeDocument/2006/relationships/hyperlink" Target="https://anhangueraferramentas.fbitsstatic.net/img/p/micrometro-externo-digital-ip40-de-100-a-125mm-4-5-0-001mm-110-288-new-digimess-119097/308264-4.jpg?w=650&amp;h=650&amp;v=no-value" TargetMode="External"/><Relationship Id="rId135" Type="http://schemas.openxmlformats.org/officeDocument/2006/relationships/hyperlink" Target="https://http2.mlstatic.com/D_Q_NP_2X_856578-MLB52659766962_112022-P.webp" TargetMode="External"/><Relationship Id="rId156" Type="http://schemas.openxmlformats.org/officeDocument/2006/relationships/image" Target="../media/image78.png"/><Relationship Id="rId177" Type="http://schemas.openxmlformats.org/officeDocument/2006/relationships/hyperlink" Target="https://gedore.com.br/userfiles/images/3e2638030fbe27fccd6db52ab01c86bb.jpg" TargetMode="External"/><Relationship Id="rId198" Type="http://schemas.openxmlformats.org/officeDocument/2006/relationships/image" Target="../media/image99.jpg"/><Relationship Id="rId18" Type="http://schemas.openxmlformats.org/officeDocument/2006/relationships/image" Target="../media/image9.jpg"/><Relationship Id="rId39" Type="http://schemas.openxmlformats.org/officeDocument/2006/relationships/hyperlink" Target="https://tecnoferramentas.vtexassets.com/arquivos/ids/174322/870004.jpg?v=635990704546500000" TargetMode="External"/><Relationship Id="rId50" Type="http://schemas.openxmlformats.org/officeDocument/2006/relationships/image" Target="../media/image25.jpeg"/><Relationship Id="rId104" Type="http://schemas.openxmlformats.org/officeDocument/2006/relationships/image" Target="../media/image52.png"/><Relationship Id="rId125" Type="http://schemas.openxmlformats.org/officeDocument/2006/relationships/hyperlink" Target="https://images.tcdn.com.br/img/img_prod/489224/rugosimetro_ra_rz_mede_0_05_a_10_m_calibracao_externa_tr_100_time_426_1_20161206105929.jpg" TargetMode="External"/><Relationship Id="rId146" Type="http://schemas.openxmlformats.org/officeDocument/2006/relationships/image" Target="../media/image73.jpg"/><Relationship Id="rId167" Type="http://schemas.openxmlformats.org/officeDocument/2006/relationships/hyperlink" Target="https://images.tcdn.com.br/img/img_prod/308619/torquimetro_de_estalo_torcofix_se_enc_14_x_18_40_a_200_nm_30_150_lbf_pe_4201_01_gedore_4130_1_20180105165925.jpg" TargetMode="External"/><Relationship Id="rId188" Type="http://schemas.openxmlformats.org/officeDocument/2006/relationships/image" Target="../media/image94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  <webImageSrd>
    <address r:id="rId61"/>
    <blip r:id="rId62"/>
  </webImageSrd>
  <webImageSrd>
    <address r:id="rId63"/>
    <blip r:id="rId64"/>
  </webImageSrd>
  <webImageSrd>
    <address r:id="rId65"/>
    <blip r:id="rId66"/>
  </webImageSrd>
  <webImageSrd>
    <address r:id="rId67"/>
    <blip r:id="rId68"/>
  </webImageSrd>
  <webImageSrd>
    <address r:id="rId69"/>
    <blip r:id="rId70"/>
  </webImageSrd>
  <webImageSrd>
    <address r:id="rId71"/>
    <blip r:id="rId72"/>
  </webImageSrd>
  <webImageSrd>
    <address r:id="rId73"/>
    <blip r:id="rId74"/>
  </webImageSrd>
  <webImageSrd>
    <address r:id="rId75"/>
    <blip r:id="rId76"/>
  </webImageSrd>
  <webImageSrd>
    <address r:id="rId77"/>
    <blip r:id="rId78"/>
  </webImageSrd>
  <webImageSrd>
    <address r:id="rId79"/>
    <blip r:id="rId80"/>
  </webImageSrd>
  <webImageSrd>
    <address r:id="rId81"/>
    <blip r:id="rId82"/>
  </webImageSrd>
  <webImageSrd>
    <address r:id="rId83"/>
    <blip r:id="rId84"/>
  </webImageSrd>
  <webImageSrd>
    <address r:id="rId85"/>
    <blip r:id="rId86"/>
  </webImageSrd>
  <webImageSrd>
    <address r:id="rId87"/>
    <blip r:id="rId88"/>
  </webImageSrd>
  <webImageSrd>
    <address r:id="rId89"/>
    <blip r:id="rId90"/>
  </webImageSrd>
  <webImageSrd>
    <address r:id="rId91"/>
    <blip r:id="rId92"/>
  </webImageSrd>
  <webImageSrd>
    <address r:id="rId93"/>
    <blip r:id="rId94"/>
  </webImageSrd>
  <webImageSrd>
    <address r:id="rId95"/>
    <blip r:id="rId96"/>
  </webImageSrd>
  <webImageSrd>
    <address r:id="rId97"/>
    <blip r:id="rId98"/>
  </webImageSrd>
  <webImageSrd>
    <address r:id="rId99"/>
    <blip r:id="rId100"/>
  </webImageSrd>
  <webImageSrd>
    <address r:id="rId101"/>
    <blip r:id="rId102"/>
  </webImageSrd>
  <webImageSrd>
    <address r:id="rId103"/>
    <blip r:id="rId104"/>
  </webImageSrd>
  <webImageSrd>
    <address r:id="rId105"/>
    <blip r:id="rId106"/>
  </webImageSrd>
  <webImageSrd>
    <address r:id="rId107"/>
    <blip r:id="rId108"/>
  </webImageSrd>
  <webImageSrd>
    <address r:id="rId109"/>
    <blip r:id="rId110"/>
  </webImageSrd>
  <webImageSrd>
    <address r:id="rId111"/>
    <blip r:id="rId112"/>
  </webImageSrd>
  <webImageSrd>
    <address r:id="rId113"/>
    <blip r:id="rId114"/>
  </webImageSrd>
  <webImageSrd>
    <address r:id="rId115"/>
    <blip r:id="rId116"/>
  </webImageSrd>
  <webImageSrd>
    <address r:id="rId117"/>
    <blip r:id="rId118"/>
  </webImageSrd>
  <webImageSrd>
    <address r:id="rId119"/>
    <blip r:id="rId120"/>
  </webImageSrd>
  <webImageSrd>
    <address r:id="rId121"/>
    <blip r:id="rId122"/>
  </webImageSrd>
  <webImageSrd>
    <address r:id="rId123"/>
    <blip r:id="rId124"/>
  </webImageSrd>
  <webImageSrd>
    <address r:id="rId125"/>
    <blip r:id="rId126"/>
  </webImageSrd>
  <webImageSrd>
    <address r:id="rId127"/>
    <blip r:id="rId128"/>
  </webImageSrd>
  <webImageSrd>
    <address r:id="rId129"/>
    <blip r:id="rId130"/>
  </webImageSrd>
  <webImageSrd>
    <address r:id="rId131"/>
    <blip r:id="rId132"/>
  </webImageSrd>
  <webImageSrd>
    <address r:id="rId133"/>
    <blip r:id="rId134"/>
  </webImageSrd>
  <webImageSrd>
    <address r:id="rId135"/>
    <blip r:id="rId136"/>
  </webImageSrd>
  <webImageSrd>
    <address r:id="rId137"/>
    <blip r:id="rId138"/>
  </webImageSrd>
  <webImageSrd>
    <address r:id="rId139"/>
    <blip r:id="rId140"/>
  </webImageSrd>
  <webImageSrd>
    <address r:id="rId141"/>
    <blip r:id="rId142"/>
  </webImageSrd>
  <webImageSrd>
    <address r:id="rId143"/>
    <blip r:id="rId144"/>
  </webImageSrd>
  <webImageSrd>
    <address r:id="rId145"/>
    <blip r:id="rId146"/>
  </webImageSrd>
  <webImageSrd>
    <address r:id="rId147"/>
    <blip r:id="rId148"/>
  </webImageSrd>
  <webImageSrd>
    <address r:id="rId149"/>
    <blip r:id="rId150"/>
  </webImageSrd>
  <webImageSrd>
    <address r:id="rId151"/>
    <blip r:id="rId152"/>
  </webImageSrd>
  <webImageSrd>
    <address r:id="rId153"/>
    <blip r:id="rId154"/>
  </webImageSrd>
  <webImageSrd>
    <address r:id="rId155"/>
    <blip r:id="rId156"/>
  </webImageSrd>
  <webImageSrd>
    <address r:id="rId157"/>
    <blip r:id="rId158"/>
  </webImageSrd>
  <webImageSrd>
    <address r:id="rId159"/>
    <blip r:id="rId160"/>
  </webImageSrd>
  <webImageSrd>
    <address r:id="rId161"/>
    <blip r:id="rId162"/>
  </webImageSrd>
  <webImageSrd>
    <address r:id="rId163"/>
    <blip r:id="rId164"/>
  </webImageSrd>
  <webImageSrd>
    <address r:id="rId165"/>
    <blip r:id="rId166"/>
  </webImageSrd>
  <webImageSrd>
    <address r:id="rId167"/>
    <blip r:id="rId168"/>
  </webImageSrd>
  <webImageSrd>
    <address r:id="rId169"/>
    <blip r:id="rId170"/>
  </webImageSrd>
  <webImageSrd>
    <address r:id="rId171"/>
    <blip r:id="rId172"/>
  </webImageSrd>
  <webImageSrd>
    <address r:id="rId173"/>
    <blip r:id="rId174"/>
  </webImageSrd>
  <webImageSrd>
    <address r:id="rId175"/>
    <blip r:id="rId176"/>
  </webImageSrd>
  <webImageSrd>
    <address r:id="rId177"/>
    <blip r:id="rId178"/>
  </webImageSrd>
  <webImageSrd>
    <address r:id="rId179"/>
    <blip r:id="rId180"/>
  </webImageSrd>
  <webImageSrd>
    <address r:id="rId181"/>
    <blip r:id="rId182"/>
  </webImageSrd>
  <webImageSrd>
    <address r:id="rId183"/>
    <blip r:id="rId184"/>
  </webImageSrd>
  <webImageSrd>
    <address r:id="rId185"/>
    <blip r:id="rId186"/>
  </webImageSrd>
  <webImageSrd>
    <address r:id="rId187"/>
    <blip r:id="rId188"/>
  </webImageSrd>
  <webImageSrd>
    <address r:id="rId189"/>
    <blip r:id="rId190"/>
  </webImageSrd>
  <webImageSrd>
    <address r:id="rId191"/>
    <blip r:id="rId192"/>
  </webImageSrd>
  <webImageSrd>
    <address r:id="rId193"/>
    <blip r:id="rId194"/>
  </webImageSrd>
  <webImageSrd>
    <address r:id="rId195"/>
    <blip r:id="rId196"/>
  </webImageSrd>
  <webImageSrd>
    <address r:id="rId197"/>
    <blip r:id="rId198"/>
  </webImageSrd>
</webImagesSrd>
</file>

<file path=xl/richData/rdrichvalue.xml><?xml version="1.0" encoding="utf-8"?>
<rvData xmlns="http://schemas.microsoft.com/office/spreadsheetml/2017/richdata" count="99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  <rv s="0">
    <v>34</v>
    <v>1</v>
    <v>0</v>
    <v>0</v>
  </rv>
  <rv s="0">
    <v>35</v>
    <v>1</v>
    <v>0</v>
    <v>0</v>
  </rv>
  <rv s="0">
    <v>36</v>
    <v>1</v>
    <v>0</v>
    <v>0</v>
  </rv>
  <rv s="0">
    <v>37</v>
    <v>1</v>
    <v>0</v>
    <v>0</v>
  </rv>
  <rv s="0">
    <v>38</v>
    <v>1</v>
    <v>0</v>
    <v>0</v>
  </rv>
  <rv s="0">
    <v>39</v>
    <v>1</v>
    <v>0</v>
    <v>0</v>
  </rv>
  <rv s="0">
    <v>40</v>
    <v>1</v>
    <v>0</v>
    <v>0</v>
  </rv>
  <rv s="0">
    <v>41</v>
    <v>1</v>
    <v>0</v>
    <v>0</v>
  </rv>
  <rv s="0">
    <v>42</v>
    <v>1</v>
    <v>0</v>
    <v>0</v>
  </rv>
  <rv s="0">
    <v>43</v>
    <v>1</v>
    <v>0</v>
    <v>0</v>
  </rv>
  <rv s="0">
    <v>44</v>
    <v>1</v>
    <v>0</v>
    <v>0</v>
  </rv>
  <rv s="0">
    <v>45</v>
    <v>1</v>
    <v>0</v>
    <v>0</v>
  </rv>
  <rv s="0">
    <v>46</v>
    <v>1</v>
    <v>0</v>
    <v>0</v>
  </rv>
  <rv s="0">
    <v>47</v>
    <v>1</v>
    <v>0</v>
    <v>0</v>
  </rv>
  <rv s="0">
    <v>48</v>
    <v>1</v>
    <v>0</v>
    <v>0</v>
  </rv>
  <rv s="0">
    <v>49</v>
    <v>1</v>
    <v>0</v>
    <v>0</v>
  </rv>
  <rv s="0">
    <v>50</v>
    <v>1</v>
    <v>0</v>
    <v>0</v>
  </rv>
  <rv s="0">
    <v>51</v>
    <v>1</v>
    <v>0</v>
    <v>0</v>
  </rv>
  <rv s="0">
    <v>52</v>
    <v>1</v>
    <v>0</v>
    <v>0</v>
  </rv>
  <rv s="0">
    <v>53</v>
    <v>1</v>
    <v>0</v>
    <v>0</v>
  </rv>
  <rv s="0">
    <v>54</v>
    <v>1</v>
    <v>0</v>
    <v>0</v>
  </rv>
  <rv s="0">
    <v>55</v>
    <v>1</v>
    <v>0</v>
    <v>0</v>
  </rv>
  <rv s="0">
    <v>56</v>
    <v>1</v>
    <v>0</v>
    <v>0</v>
  </rv>
  <rv s="0">
    <v>57</v>
    <v>1</v>
    <v>0</v>
    <v>0</v>
  </rv>
  <rv s="0">
    <v>58</v>
    <v>1</v>
    <v>0</v>
    <v>0</v>
  </rv>
  <rv s="0">
    <v>59</v>
    <v>1</v>
    <v>0</v>
    <v>0</v>
  </rv>
  <rv s="0">
    <v>60</v>
    <v>1</v>
    <v>0</v>
    <v>0</v>
  </rv>
  <rv s="0">
    <v>61</v>
    <v>1</v>
    <v>0</v>
    <v>0</v>
  </rv>
  <rv s="0">
    <v>62</v>
    <v>1</v>
    <v>0</v>
    <v>0</v>
  </rv>
  <rv s="0">
    <v>63</v>
    <v>1</v>
    <v>0</v>
    <v>0</v>
  </rv>
  <rv s="0">
    <v>64</v>
    <v>1</v>
    <v>0</v>
    <v>0</v>
  </rv>
  <rv s="0">
    <v>65</v>
    <v>1</v>
    <v>0</v>
    <v>0</v>
  </rv>
  <rv s="0">
    <v>66</v>
    <v>1</v>
    <v>0</v>
    <v>0</v>
  </rv>
  <rv s="0">
    <v>67</v>
    <v>1</v>
    <v>0</v>
    <v>0</v>
  </rv>
  <rv s="0">
    <v>68</v>
    <v>1</v>
    <v>0</v>
    <v>0</v>
  </rv>
  <rv s="0">
    <v>69</v>
    <v>1</v>
    <v>0</v>
    <v>0</v>
  </rv>
  <rv s="0">
    <v>70</v>
    <v>1</v>
    <v>0</v>
    <v>0</v>
  </rv>
  <rv s="0">
    <v>71</v>
    <v>1</v>
    <v>0</v>
    <v>0</v>
  </rv>
  <rv s="0">
    <v>72</v>
    <v>1</v>
    <v>0</v>
    <v>0</v>
  </rv>
  <rv s="0">
    <v>73</v>
    <v>1</v>
    <v>0</v>
    <v>0</v>
  </rv>
  <rv s="0">
    <v>74</v>
    <v>1</v>
    <v>0</v>
    <v>0</v>
  </rv>
  <rv s="0">
    <v>75</v>
    <v>1</v>
    <v>0</v>
    <v>0</v>
  </rv>
  <rv s="0">
    <v>76</v>
    <v>1</v>
    <v>0</v>
    <v>0</v>
  </rv>
  <rv s="0">
    <v>77</v>
    <v>1</v>
    <v>0</v>
    <v>0</v>
  </rv>
  <rv s="0">
    <v>78</v>
    <v>1</v>
    <v>0</v>
    <v>0</v>
  </rv>
  <rv s="0">
    <v>79</v>
    <v>1</v>
    <v>0</v>
    <v>0</v>
  </rv>
  <rv s="0">
    <v>80</v>
    <v>1</v>
    <v>0</v>
    <v>0</v>
  </rv>
  <rv s="0">
    <v>81</v>
    <v>1</v>
    <v>0</v>
    <v>0</v>
  </rv>
  <rv s="0">
    <v>82</v>
    <v>1</v>
    <v>0</v>
    <v>0</v>
  </rv>
  <rv s="0">
    <v>83</v>
    <v>1</v>
    <v>0</v>
    <v>0</v>
  </rv>
  <rv s="0">
    <v>84</v>
    <v>1</v>
    <v>0</v>
    <v>0</v>
  </rv>
  <rv s="0">
    <v>85</v>
    <v>1</v>
    <v>0</v>
    <v>0</v>
  </rv>
  <rv s="0">
    <v>86</v>
    <v>1</v>
    <v>0</v>
    <v>0</v>
  </rv>
  <rv s="0">
    <v>87</v>
    <v>1</v>
    <v>0</v>
    <v>0</v>
  </rv>
  <rv s="0">
    <v>88</v>
    <v>1</v>
    <v>0</v>
    <v>0</v>
  </rv>
  <rv s="0">
    <v>89</v>
    <v>1</v>
    <v>0</v>
    <v>0</v>
  </rv>
  <rv s="0">
    <v>90</v>
    <v>1</v>
    <v>0</v>
    <v>0</v>
  </rv>
  <rv s="0">
    <v>91</v>
    <v>1</v>
    <v>0</v>
    <v>0</v>
  </rv>
  <rv s="0">
    <v>92</v>
    <v>1</v>
    <v>0</v>
    <v>0</v>
  </rv>
  <rv s="0">
    <v>93</v>
    <v>1</v>
    <v>0</v>
    <v>0</v>
  </rv>
  <rv s="0">
    <v>94</v>
    <v>1</v>
    <v>0</v>
    <v>0</v>
  </rv>
  <rv s="0">
    <v>95</v>
    <v>1</v>
    <v>0</v>
    <v>0</v>
  </rv>
  <rv s="0">
    <v>96</v>
    <v>1</v>
    <v>0</v>
    <v>0</v>
  </rv>
  <rv s="0">
    <v>97</v>
    <v>1</v>
    <v>0</v>
    <v>0</v>
  </rv>
  <rv s="0">
    <v>98</v>
    <v>1</v>
    <v>0</v>
    <v>0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</s>
</rvStructur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51000"/>
                <a:satMod val="130000"/>
              </a:schemeClr>
            </a:gs>
            <a:gs pos="80000">
              <a:schemeClr val="phClr">
                <a:tint val="15000"/>
                <a:satMod val="130000"/>
              </a:schemeClr>
            </a:gs>
            <a:gs pos="100000">
              <a:schemeClr val="phClr">
                <a:tint val="94000"/>
                <a:satMod val="135000"/>
              </a:schemeClr>
            </a:gs>
          </a:gsLst>
          <a:lin ang="16200000" scaled="1"/>
        </a:gradFill>
      </a:fillStyleLst>
      <a:lnStyleLst>
        <a:ln w="9525" cap="flat" cmpd="sng" algn="ctr">
          <a:solidFill>
            <a:schemeClr val="phClr">
              <a:shade val="95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3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tint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satMod val="300000"/>
              </a:schemeClr>
            </a:gs>
            <a:gs pos="100000">
              <a:schemeClr val="phClr">
                <a:tint val="8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/>
  </sheetPr>
  <dimension ref="A1:U221"/>
  <sheetViews>
    <sheetView tabSelected="1" workbookViewId="0">
      <pane ySplit="1" topLeftCell="A2" activePane="bottomLeft" state="frozen"/>
      <selection pane="bottomLeft" activeCell="D2" sqref="D2"/>
    </sheetView>
  </sheetViews>
  <sheetFormatPr defaultRowHeight="15" x14ac:dyDescent="0.25"/>
  <cols>
    <col min="1" max="1" width="12" style="20" bestFit="1" customWidth="1"/>
    <col min="2" max="2" width="20.42578125" style="20" bestFit="1" customWidth="1"/>
    <col min="3" max="3" width="15.85546875" style="20" bestFit="1" customWidth="1"/>
    <col min="4" max="4" width="27.42578125" style="20" bestFit="1" customWidth="1"/>
    <col min="5" max="5" width="16" style="20" bestFit="1" customWidth="1"/>
    <col min="6" max="6" width="14.140625" style="21" bestFit="1" customWidth="1"/>
    <col min="7" max="7" width="12.140625" style="21" bestFit="1" customWidth="1"/>
    <col min="8" max="8" width="14.7109375" style="22" bestFit="1" customWidth="1"/>
    <col min="9" max="9" width="18.7109375" style="21" bestFit="1" customWidth="1"/>
    <col min="10" max="10" width="11.5703125" style="23" bestFit="1" customWidth="1"/>
    <col min="11" max="11" width="11.5703125" style="24" bestFit="1" customWidth="1"/>
    <col min="12" max="12" width="13.28515625" style="23" bestFit="1" customWidth="1"/>
    <col min="13" max="13" width="9.5703125" style="25" bestFit="1" customWidth="1"/>
    <col min="14" max="14" width="32.85546875" style="20" bestFit="1" customWidth="1"/>
    <col min="15" max="15" width="13.7109375" style="25" bestFit="1" customWidth="1"/>
    <col min="16" max="16" width="22.140625" style="20" bestFit="1" customWidth="1"/>
    <col min="17" max="18" width="46.7109375" style="20" bestFit="1" customWidth="1"/>
    <col min="19" max="20" width="8.85546875" style="26" bestFit="1" customWidth="1"/>
    <col min="21" max="21" width="19.28515625" style="21" bestFit="1" customWidth="1"/>
    <col min="22" max="16384" width="9.140625" style="8"/>
  </cols>
  <sheetData>
    <row r="1" spans="1:21" ht="30" customHeight="1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" t="s">
        <v>7</v>
      </c>
      <c r="I1" s="2" t="s">
        <v>8</v>
      </c>
      <c r="J1" s="4" t="s">
        <v>9</v>
      </c>
      <c r="K1" s="5" t="s">
        <v>10</v>
      </c>
      <c r="L1" s="4" t="s">
        <v>11</v>
      </c>
      <c r="M1" s="6" t="s">
        <v>12</v>
      </c>
      <c r="N1" s="1" t="s">
        <v>13</v>
      </c>
      <c r="O1" s="6" t="s">
        <v>14</v>
      </c>
      <c r="P1" s="1" t="s">
        <v>15</v>
      </c>
      <c r="Q1" s="1" t="s">
        <v>16</v>
      </c>
      <c r="R1" s="1" t="s">
        <v>17</v>
      </c>
      <c r="S1" s="7" t="s">
        <v>18</v>
      </c>
      <c r="T1" s="7" t="s">
        <v>19</v>
      </c>
      <c r="U1" s="2" t="s">
        <v>20</v>
      </c>
    </row>
    <row r="2" spans="1:21" ht="60" customHeight="1" x14ac:dyDescent="0.25">
      <c r="A2" s="9" t="e" vm="1">
        <f t="shared" ref="A2:A65" si="0">IF(S2="","",_xlfn.IMAGE(S2))</f>
        <v>#VALUE!</v>
      </c>
      <c r="B2" s="9" t="s">
        <v>21</v>
      </c>
      <c r="C2" s="9" t="s">
        <v>49</v>
      </c>
      <c r="D2" s="9" t="s">
        <v>23</v>
      </c>
      <c r="E2" s="9" t="s">
        <v>35</v>
      </c>
      <c r="F2" s="10" t="s">
        <v>50</v>
      </c>
      <c r="G2" s="10" t="s">
        <v>25</v>
      </c>
      <c r="H2" s="11" t="s">
        <v>26</v>
      </c>
      <c r="I2" s="10" t="s">
        <v>51</v>
      </c>
      <c r="J2" s="12">
        <v>45897</v>
      </c>
      <c r="K2" s="13">
        <v>12</v>
      </c>
      <c r="L2" s="12">
        <f t="shared" ref="L2:L65" si="1">EDATE(J2,K2)</f>
        <v>46262</v>
      </c>
      <c r="M2" s="14">
        <v>-0.27500000000000002</v>
      </c>
      <c r="N2" s="9" t="s">
        <v>52</v>
      </c>
      <c r="O2" s="14">
        <v>0.01</v>
      </c>
      <c r="P2" s="9" t="s">
        <v>29</v>
      </c>
      <c r="Q2" s="9" t="s">
        <v>30</v>
      </c>
      <c r="R2" s="9" t="s">
        <v>53</v>
      </c>
      <c r="S2" s="15" t="s">
        <v>54</v>
      </c>
      <c r="T2" s="15" t="s">
        <v>55</v>
      </c>
      <c r="U2" s="16" t="str">
        <f t="shared" ref="U2:U65" si="2">HYPERLINK(T2,I2)</f>
        <v>66342/25</v>
      </c>
    </row>
    <row r="3" spans="1:21" ht="60" customHeight="1" x14ac:dyDescent="0.25">
      <c r="A3" s="9" t="e" vm="2">
        <f t="shared" si="0"/>
        <v>#VALUE!</v>
      </c>
      <c r="B3" s="9" t="s">
        <v>21</v>
      </c>
      <c r="C3" s="9" t="s">
        <v>34</v>
      </c>
      <c r="D3" s="9" t="s">
        <v>23</v>
      </c>
      <c r="E3" s="9" t="s">
        <v>35</v>
      </c>
      <c r="F3" s="10" t="s">
        <v>36</v>
      </c>
      <c r="G3" s="10">
        <v>4213043</v>
      </c>
      <c r="H3" s="11" t="s">
        <v>26</v>
      </c>
      <c r="I3" s="10" t="s">
        <v>37</v>
      </c>
      <c r="J3" s="12">
        <v>45665</v>
      </c>
      <c r="K3" s="13">
        <v>12</v>
      </c>
      <c r="L3" s="12">
        <f t="shared" si="1"/>
        <v>46030</v>
      </c>
      <c r="M3" s="14">
        <v>-5.1499999999999997E-2</v>
      </c>
      <c r="N3" s="9" t="s">
        <v>38</v>
      </c>
      <c r="O3" s="14">
        <v>0.01</v>
      </c>
      <c r="P3" s="9" t="s">
        <v>29</v>
      </c>
      <c r="Q3" s="9" t="s">
        <v>30</v>
      </c>
      <c r="R3" s="9" t="s">
        <v>31</v>
      </c>
      <c r="S3" s="15" t="s">
        <v>39</v>
      </c>
      <c r="T3" s="15" t="s">
        <v>40</v>
      </c>
      <c r="U3" s="16" t="str">
        <f t="shared" si="2"/>
        <v>62195/25</v>
      </c>
    </row>
    <row r="4" spans="1:21" ht="60" customHeight="1" x14ac:dyDescent="0.25">
      <c r="A4" s="9" t="e" vm="2">
        <f t="shared" si="0"/>
        <v>#VALUE!</v>
      </c>
      <c r="B4" s="9" t="s">
        <v>21</v>
      </c>
      <c r="C4" s="9" t="s">
        <v>41</v>
      </c>
      <c r="D4" s="9" t="s">
        <v>23</v>
      </c>
      <c r="E4" s="9" t="s">
        <v>35</v>
      </c>
      <c r="F4" s="10" t="s">
        <v>36</v>
      </c>
      <c r="G4" s="10" t="s">
        <v>25</v>
      </c>
      <c r="H4" s="11" t="s">
        <v>26</v>
      </c>
      <c r="I4" s="10" t="s">
        <v>42</v>
      </c>
      <c r="J4" s="12">
        <v>45665</v>
      </c>
      <c r="K4" s="13">
        <v>12</v>
      </c>
      <c r="L4" s="12">
        <f t="shared" si="1"/>
        <v>46030</v>
      </c>
      <c r="M4" s="14">
        <v>-4.3999999999999997E-2</v>
      </c>
      <c r="N4" s="9" t="s">
        <v>43</v>
      </c>
      <c r="O4" s="14">
        <v>0.01</v>
      </c>
      <c r="P4" s="9" t="s">
        <v>29</v>
      </c>
      <c r="Q4" s="9" t="s">
        <v>30</v>
      </c>
      <c r="R4" s="9" t="s">
        <v>31</v>
      </c>
      <c r="S4" s="15" t="s">
        <v>39</v>
      </c>
      <c r="T4" s="15" t="s">
        <v>44</v>
      </c>
      <c r="U4" s="16" t="str">
        <f t="shared" si="2"/>
        <v>62194/25</v>
      </c>
    </row>
    <row r="5" spans="1:21" ht="60" customHeight="1" x14ac:dyDescent="0.25">
      <c r="A5" s="9" t="e" vm="3">
        <f t="shared" si="0"/>
        <v>#VALUE!</v>
      </c>
      <c r="B5" s="9" t="s">
        <v>21</v>
      </c>
      <c r="C5" s="9" t="s">
        <v>1536</v>
      </c>
      <c r="D5" s="9" t="s">
        <v>23</v>
      </c>
      <c r="E5" s="9" t="s">
        <v>24</v>
      </c>
      <c r="F5" s="10">
        <v>305</v>
      </c>
      <c r="G5" s="10" t="s">
        <v>25</v>
      </c>
      <c r="H5" s="11" t="s">
        <v>26</v>
      </c>
      <c r="I5" s="10" t="s">
        <v>27</v>
      </c>
      <c r="J5" s="12">
        <v>45776</v>
      </c>
      <c r="K5" s="13">
        <v>12</v>
      </c>
      <c r="L5" s="12">
        <f t="shared" si="1"/>
        <v>46141</v>
      </c>
      <c r="M5" s="14">
        <v>5.3499999999999999E-2</v>
      </c>
      <c r="N5" s="9" t="s">
        <v>28</v>
      </c>
      <c r="O5" s="14">
        <v>0.01</v>
      </c>
      <c r="P5" s="9" t="s">
        <v>29</v>
      </c>
      <c r="Q5" s="9" t="s">
        <v>30</v>
      </c>
      <c r="R5" s="9" t="s">
        <v>31</v>
      </c>
      <c r="S5" s="15" t="s">
        <v>32</v>
      </c>
      <c r="T5" s="15" t="s">
        <v>33</v>
      </c>
      <c r="U5" s="16" t="str">
        <f t="shared" si="2"/>
        <v>64017/25</v>
      </c>
    </row>
    <row r="6" spans="1:21" ht="60" customHeight="1" x14ac:dyDescent="0.25">
      <c r="A6" s="9" t="e" vm="3">
        <f t="shared" si="0"/>
        <v>#VALUE!</v>
      </c>
      <c r="B6" s="9" t="s">
        <v>21</v>
      </c>
      <c r="C6" s="9" t="s">
        <v>45</v>
      </c>
      <c r="D6" s="9" t="s">
        <v>23</v>
      </c>
      <c r="E6" s="9" t="s">
        <v>24</v>
      </c>
      <c r="F6" s="10">
        <v>305</v>
      </c>
      <c r="G6" s="10" t="s">
        <v>25</v>
      </c>
      <c r="H6" s="11" t="s">
        <v>26</v>
      </c>
      <c r="I6" s="10" t="s">
        <v>46</v>
      </c>
      <c r="J6" s="12">
        <v>45728</v>
      </c>
      <c r="K6" s="13">
        <v>12</v>
      </c>
      <c r="L6" s="12">
        <f t="shared" si="1"/>
        <v>46093</v>
      </c>
      <c r="M6" s="14">
        <v>-0.18</v>
      </c>
      <c r="N6" s="9" t="s">
        <v>47</v>
      </c>
      <c r="O6" s="14">
        <v>0.01</v>
      </c>
      <c r="P6" s="9" t="s">
        <v>29</v>
      </c>
      <c r="Q6" s="9" t="s">
        <v>30</v>
      </c>
      <c r="R6" s="9" t="s">
        <v>31</v>
      </c>
      <c r="S6" s="15" t="s">
        <v>32</v>
      </c>
      <c r="T6" s="15" t="s">
        <v>48</v>
      </c>
      <c r="U6" s="16" t="str">
        <f t="shared" si="2"/>
        <v>63189/25</v>
      </c>
    </row>
    <row r="7" spans="1:21" ht="60" customHeight="1" x14ac:dyDescent="0.25">
      <c r="A7" s="9" t="e" vm="1">
        <f t="shared" si="0"/>
        <v>#VALUE!</v>
      </c>
      <c r="B7" s="9" t="s">
        <v>21</v>
      </c>
      <c r="C7" s="9" t="s">
        <v>56</v>
      </c>
      <c r="D7" s="9" t="s">
        <v>57</v>
      </c>
      <c r="E7" s="9" t="s">
        <v>35</v>
      </c>
      <c r="F7" s="10" t="s">
        <v>50</v>
      </c>
      <c r="G7" s="10" t="s">
        <v>25</v>
      </c>
      <c r="H7" s="11" t="s">
        <v>26</v>
      </c>
      <c r="I7" s="10" t="s">
        <v>58</v>
      </c>
      <c r="J7" s="12">
        <v>45842</v>
      </c>
      <c r="K7" s="13">
        <v>12</v>
      </c>
      <c r="L7" s="12">
        <f t="shared" si="1"/>
        <v>46207</v>
      </c>
      <c r="M7" s="14">
        <v>-0.26</v>
      </c>
      <c r="N7" s="9" t="s">
        <v>59</v>
      </c>
      <c r="O7" s="14">
        <v>0.01</v>
      </c>
      <c r="P7" s="9" t="s">
        <v>29</v>
      </c>
      <c r="Q7" s="9" t="s">
        <v>60</v>
      </c>
      <c r="R7" s="9" t="s">
        <v>61</v>
      </c>
      <c r="S7" s="15" t="s">
        <v>54</v>
      </c>
      <c r="T7" s="15" t="s">
        <v>62</v>
      </c>
      <c r="U7" s="16" t="str">
        <f t="shared" si="2"/>
        <v>65173/25</v>
      </c>
    </row>
    <row r="8" spans="1:21" ht="60" customHeight="1" x14ac:dyDescent="0.25">
      <c r="A8" s="9" t="e" vm="4">
        <f t="shared" si="0"/>
        <v>#VALUE!</v>
      </c>
      <c r="B8" s="9" t="s">
        <v>21</v>
      </c>
      <c r="C8" s="9" t="s">
        <v>22</v>
      </c>
      <c r="D8" s="9" t="s">
        <v>57</v>
      </c>
      <c r="E8" s="9" t="s">
        <v>24</v>
      </c>
      <c r="F8" s="10">
        <v>305</v>
      </c>
      <c r="G8" s="10" t="s">
        <v>25</v>
      </c>
      <c r="H8" s="11" t="s">
        <v>26</v>
      </c>
      <c r="I8" s="10" t="s">
        <v>27</v>
      </c>
      <c r="J8" s="12">
        <v>45776</v>
      </c>
      <c r="K8" s="13">
        <v>12</v>
      </c>
      <c r="L8" s="12">
        <f t="shared" si="1"/>
        <v>46141</v>
      </c>
      <c r="M8" s="14">
        <v>5.3499999999999999E-2</v>
      </c>
      <c r="N8" s="9" t="s">
        <v>63</v>
      </c>
      <c r="O8" s="14">
        <v>0.01</v>
      </c>
      <c r="P8" s="9" t="s">
        <v>29</v>
      </c>
      <c r="Q8" s="9" t="s">
        <v>60</v>
      </c>
      <c r="R8" s="9" t="s">
        <v>64</v>
      </c>
      <c r="S8" s="15" t="s">
        <v>65</v>
      </c>
      <c r="T8" s="15" t="s">
        <v>33</v>
      </c>
      <c r="U8" s="16" t="str">
        <f t="shared" si="2"/>
        <v>64017/25</v>
      </c>
    </row>
    <row r="9" spans="1:21" ht="60" customHeight="1" x14ac:dyDescent="0.25">
      <c r="A9" s="9" t="e" vm="5">
        <f t="shared" si="0"/>
        <v>#VALUE!</v>
      </c>
      <c r="B9" s="9" t="s">
        <v>21</v>
      </c>
      <c r="C9" s="9" t="s">
        <v>66</v>
      </c>
      <c r="D9" s="9" t="s">
        <v>67</v>
      </c>
      <c r="E9" s="9" t="s">
        <v>68</v>
      </c>
      <c r="F9" s="10" t="s">
        <v>25</v>
      </c>
      <c r="G9" s="10" t="s">
        <v>25</v>
      </c>
      <c r="H9" s="11" t="s">
        <v>69</v>
      </c>
      <c r="I9" s="10" t="s">
        <v>70</v>
      </c>
      <c r="J9" s="12">
        <v>45727</v>
      </c>
      <c r="K9" s="13">
        <v>12</v>
      </c>
      <c r="L9" s="12">
        <f t="shared" si="1"/>
        <v>46092</v>
      </c>
      <c r="M9" s="14" t="s">
        <v>71</v>
      </c>
      <c r="N9" s="9" t="s">
        <v>72</v>
      </c>
      <c r="O9" s="14" t="s">
        <v>73</v>
      </c>
      <c r="P9" s="9" t="s">
        <v>29</v>
      </c>
      <c r="Q9" s="9" t="s">
        <v>74</v>
      </c>
      <c r="R9" s="9" t="s">
        <v>75</v>
      </c>
      <c r="S9" s="15" t="s">
        <v>76</v>
      </c>
      <c r="T9" s="15" t="s">
        <v>77</v>
      </c>
      <c r="U9" s="16" t="str">
        <f t="shared" si="2"/>
        <v>63147/25</v>
      </c>
    </row>
    <row r="10" spans="1:21" ht="60" customHeight="1" x14ac:dyDescent="0.25">
      <c r="A10" s="9" t="e" vm="5">
        <f t="shared" si="0"/>
        <v>#VALUE!</v>
      </c>
      <c r="B10" s="9" t="s">
        <v>21</v>
      </c>
      <c r="C10" s="9" t="s">
        <v>78</v>
      </c>
      <c r="D10" s="9" t="s">
        <v>67</v>
      </c>
      <c r="E10" s="9" t="s">
        <v>68</v>
      </c>
      <c r="F10" s="10" t="s">
        <v>25</v>
      </c>
      <c r="G10" s="10">
        <v>7899488114605</v>
      </c>
      <c r="H10" s="11" t="s">
        <v>69</v>
      </c>
      <c r="I10" s="10" t="s">
        <v>79</v>
      </c>
      <c r="J10" s="12">
        <v>45727</v>
      </c>
      <c r="K10" s="13">
        <v>12</v>
      </c>
      <c r="L10" s="12">
        <f t="shared" si="1"/>
        <v>46092</v>
      </c>
      <c r="M10" s="14" t="s">
        <v>80</v>
      </c>
      <c r="N10" s="9" t="s">
        <v>81</v>
      </c>
      <c r="O10" s="14" t="s">
        <v>73</v>
      </c>
      <c r="P10" s="9" t="s">
        <v>29</v>
      </c>
      <c r="Q10" s="9" t="s">
        <v>74</v>
      </c>
      <c r="R10" s="9" t="s">
        <v>75</v>
      </c>
      <c r="S10" s="15" t="s">
        <v>76</v>
      </c>
      <c r="T10" s="15" t="s">
        <v>82</v>
      </c>
      <c r="U10" s="16" t="str">
        <f t="shared" si="2"/>
        <v>63148/25</v>
      </c>
    </row>
    <row r="11" spans="1:21" ht="60" customHeight="1" x14ac:dyDescent="0.25">
      <c r="A11" s="9" t="e" vm="6">
        <f t="shared" si="0"/>
        <v>#VALUE!</v>
      </c>
      <c r="B11" s="9" t="s">
        <v>21</v>
      </c>
      <c r="C11" s="9" t="s">
        <v>83</v>
      </c>
      <c r="D11" s="9" t="s">
        <v>84</v>
      </c>
      <c r="E11" s="9" t="s">
        <v>85</v>
      </c>
      <c r="F11" s="10" t="s">
        <v>86</v>
      </c>
      <c r="G11" s="10">
        <v>11843</v>
      </c>
      <c r="H11" s="11" t="s">
        <v>73</v>
      </c>
      <c r="I11" s="10" t="s">
        <v>87</v>
      </c>
      <c r="J11" s="12">
        <v>45859</v>
      </c>
      <c r="K11" s="13">
        <v>12</v>
      </c>
      <c r="L11" s="12">
        <f t="shared" si="1"/>
        <v>46224</v>
      </c>
      <c r="M11" s="14" t="s">
        <v>73</v>
      </c>
      <c r="N11" s="9" t="s">
        <v>88</v>
      </c>
      <c r="O11" s="14" t="s">
        <v>89</v>
      </c>
      <c r="P11" s="9" t="s">
        <v>29</v>
      </c>
      <c r="Q11" s="9" t="s">
        <v>74</v>
      </c>
      <c r="R11" s="9" t="s">
        <v>75</v>
      </c>
      <c r="S11" s="15" t="s">
        <v>90</v>
      </c>
      <c r="T11" s="15" t="s">
        <v>91</v>
      </c>
      <c r="U11" s="16" t="str">
        <f t="shared" si="2"/>
        <v>65416/25</v>
      </c>
    </row>
    <row r="12" spans="1:21" ht="60" customHeight="1" x14ac:dyDescent="0.25">
      <c r="A12" s="9" t="e" vm="6">
        <f t="shared" si="0"/>
        <v>#VALUE!</v>
      </c>
      <c r="B12" s="9" t="s">
        <v>21</v>
      </c>
      <c r="C12" s="9" t="s">
        <v>92</v>
      </c>
      <c r="D12" s="9" t="s">
        <v>84</v>
      </c>
      <c r="E12" s="9" t="s">
        <v>85</v>
      </c>
      <c r="F12" s="10" t="s">
        <v>86</v>
      </c>
      <c r="G12" s="10">
        <v>11860</v>
      </c>
      <c r="H12" s="11" t="s">
        <v>73</v>
      </c>
      <c r="I12" s="10" t="s">
        <v>93</v>
      </c>
      <c r="J12" s="12">
        <v>45859</v>
      </c>
      <c r="K12" s="13">
        <v>12</v>
      </c>
      <c r="L12" s="12">
        <f t="shared" si="1"/>
        <v>46224</v>
      </c>
      <c r="M12" s="14" t="s">
        <v>94</v>
      </c>
      <c r="N12" s="9" t="s">
        <v>95</v>
      </c>
      <c r="O12" s="14" t="s">
        <v>89</v>
      </c>
      <c r="P12" s="9" t="s">
        <v>29</v>
      </c>
      <c r="Q12" s="9" t="s">
        <v>74</v>
      </c>
      <c r="R12" s="9" t="s">
        <v>75</v>
      </c>
      <c r="S12" s="15" t="s">
        <v>90</v>
      </c>
      <c r="T12" s="15" t="s">
        <v>96</v>
      </c>
      <c r="U12" s="16" t="str">
        <f t="shared" si="2"/>
        <v>65429/25</v>
      </c>
    </row>
    <row r="13" spans="1:21" ht="60" customHeight="1" x14ac:dyDescent="0.25">
      <c r="A13" s="9" t="e" vm="7">
        <f t="shared" si="0"/>
        <v>#VALUE!</v>
      </c>
      <c r="B13" s="9" t="s">
        <v>21</v>
      </c>
      <c r="C13" s="9" t="s">
        <v>97</v>
      </c>
      <c r="D13" s="9" t="s">
        <v>98</v>
      </c>
      <c r="E13" s="9" t="s">
        <v>99</v>
      </c>
      <c r="F13" s="10" t="s">
        <v>100</v>
      </c>
      <c r="G13" s="10">
        <v>13831262</v>
      </c>
      <c r="H13" s="11" t="s">
        <v>101</v>
      </c>
      <c r="I13" s="10" t="s">
        <v>102</v>
      </c>
      <c r="J13" s="12">
        <v>45727</v>
      </c>
      <c r="K13" s="13">
        <v>12</v>
      </c>
      <c r="L13" s="12">
        <f t="shared" si="1"/>
        <v>46092</v>
      </c>
      <c r="M13" s="14" t="s">
        <v>103</v>
      </c>
      <c r="N13" s="9" t="s">
        <v>104</v>
      </c>
      <c r="O13" s="14" t="s">
        <v>89</v>
      </c>
      <c r="P13" s="9" t="s">
        <v>29</v>
      </c>
      <c r="Q13" s="9" t="s">
        <v>74</v>
      </c>
      <c r="R13" s="9" t="s">
        <v>75</v>
      </c>
      <c r="S13" s="15" t="s">
        <v>105</v>
      </c>
      <c r="T13" s="15" t="s">
        <v>106</v>
      </c>
      <c r="U13" s="16" t="str">
        <f t="shared" si="2"/>
        <v>63175/25</v>
      </c>
    </row>
    <row r="14" spans="1:21" ht="60" customHeight="1" x14ac:dyDescent="0.25">
      <c r="A14" s="9" t="e" vm="8">
        <f t="shared" si="0"/>
        <v>#VALUE!</v>
      </c>
      <c r="B14" s="9" t="s">
        <v>21</v>
      </c>
      <c r="C14" s="9" t="s">
        <v>121</v>
      </c>
      <c r="D14" s="9" t="s">
        <v>108</v>
      </c>
      <c r="E14" s="9" t="s">
        <v>122</v>
      </c>
      <c r="F14" s="10" t="s">
        <v>25</v>
      </c>
      <c r="G14" s="10" t="s">
        <v>25</v>
      </c>
      <c r="H14" s="11" t="s">
        <v>111</v>
      </c>
      <c r="I14" s="10" t="s">
        <v>123</v>
      </c>
      <c r="J14" s="12">
        <v>45663</v>
      </c>
      <c r="K14" s="13">
        <v>12</v>
      </c>
      <c r="L14" s="12">
        <f t="shared" si="1"/>
        <v>46028</v>
      </c>
      <c r="M14" s="14" t="s">
        <v>111</v>
      </c>
      <c r="N14" s="9" t="s">
        <v>124</v>
      </c>
      <c r="O14" s="14" t="s">
        <v>115</v>
      </c>
      <c r="P14" s="9" t="s">
        <v>116</v>
      </c>
      <c r="Q14" s="9" t="s">
        <v>117</v>
      </c>
      <c r="R14" s="9" t="s">
        <v>125</v>
      </c>
      <c r="S14" s="15" t="s">
        <v>119</v>
      </c>
      <c r="T14" s="15" t="s">
        <v>126</v>
      </c>
      <c r="U14" s="16" t="str">
        <f t="shared" si="2"/>
        <v>62110/25</v>
      </c>
    </row>
    <row r="15" spans="1:21" ht="60" customHeight="1" x14ac:dyDescent="0.25">
      <c r="A15" s="9" t="e" vm="8">
        <f t="shared" si="0"/>
        <v>#VALUE!</v>
      </c>
      <c r="B15" s="9" t="s">
        <v>21</v>
      </c>
      <c r="C15" s="9" t="s">
        <v>107</v>
      </c>
      <c r="D15" s="9" t="s">
        <v>108</v>
      </c>
      <c r="E15" s="9" t="s">
        <v>109</v>
      </c>
      <c r="F15" s="10" t="s">
        <v>110</v>
      </c>
      <c r="G15" s="10" t="s">
        <v>25</v>
      </c>
      <c r="H15" s="11" t="s">
        <v>111</v>
      </c>
      <c r="I15" s="10" t="s">
        <v>112</v>
      </c>
      <c r="J15" s="12">
        <v>45842</v>
      </c>
      <c r="K15" s="13">
        <v>12</v>
      </c>
      <c r="L15" s="12">
        <f t="shared" si="1"/>
        <v>46207</v>
      </c>
      <c r="M15" s="14" t="s">
        <v>113</v>
      </c>
      <c r="N15" s="9" t="s">
        <v>114</v>
      </c>
      <c r="O15" s="14" t="s">
        <v>115</v>
      </c>
      <c r="P15" s="9" t="s">
        <v>116</v>
      </c>
      <c r="Q15" s="9" t="s">
        <v>117</v>
      </c>
      <c r="R15" s="9" t="s">
        <v>118</v>
      </c>
      <c r="S15" s="15" t="s">
        <v>119</v>
      </c>
      <c r="T15" s="15" t="s">
        <v>120</v>
      </c>
      <c r="U15" s="16" t="str">
        <f t="shared" si="2"/>
        <v>65174/25</v>
      </c>
    </row>
    <row r="16" spans="1:21" ht="60" customHeight="1" x14ac:dyDescent="0.25">
      <c r="A16" s="9" t="e" vm="9">
        <f t="shared" si="0"/>
        <v>#VALUE!</v>
      </c>
      <c r="B16" s="9" t="s">
        <v>21</v>
      </c>
      <c r="C16" s="9" t="s">
        <v>127</v>
      </c>
      <c r="D16" s="9" t="s">
        <v>108</v>
      </c>
      <c r="E16" s="9" t="s">
        <v>128</v>
      </c>
      <c r="F16" s="10" t="s">
        <v>129</v>
      </c>
      <c r="G16" s="10" t="s">
        <v>130</v>
      </c>
      <c r="H16" s="11" t="s">
        <v>111</v>
      </c>
      <c r="I16" s="10" t="s">
        <v>131</v>
      </c>
      <c r="J16" s="12">
        <v>45663</v>
      </c>
      <c r="K16" s="13">
        <v>12</v>
      </c>
      <c r="L16" s="12">
        <f t="shared" si="1"/>
        <v>46028</v>
      </c>
      <c r="M16" s="14" t="s">
        <v>115</v>
      </c>
      <c r="N16" s="9" t="s">
        <v>132</v>
      </c>
      <c r="O16" s="14" t="s">
        <v>115</v>
      </c>
      <c r="P16" s="9" t="s">
        <v>116</v>
      </c>
      <c r="Q16" s="9" t="s">
        <v>117</v>
      </c>
      <c r="R16" s="9" t="s">
        <v>125</v>
      </c>
      <c r="S16" s="15" t="s">
        <v>133</v>
      </c>
      <c r="T16" s="15" t="s">
        <v>134</v>
      </c>
      <c r="U16" s="16" t="str">
        <f t="shared" si="2"/>
        <v>62109/25</v>
      </c>
    </row>
    <row r="17" spans="1:21" ht="60" customHeight="1" x14ac:dyDescent="0.25">
      <c r="A17" s="9" t="e" vm="8">
        <f t="shared" si="0"/>
        <v>#VALUE!</v>
      </c>
      <c r="B17" s="9" t="s">
        <v>21</v>
      </c>
      <c r="C17" s="9" t="s">
        <v>135</v>
      </c>
      <c r="D17" s="9" t="s">
        <v>136</v>
      </c>
      <c r="E17" s="9" t="s">
        <v>122</v>
      </c>
      <c r="F17" s="10" t="s">
        <v>25</v>
      </c>
      <c r="G17" s="10">
        <v>127370</v>
      </c>
      <c r="H17" s="11" t="s">
        <v>111</v>
      </c>
      <c r="I17" s="10" t="s">
        <v>137</v>
      </c>
      <c r="J17" s="12">
        <v>45663</v>
      </c>
      <c r="K17" s="13">
        <v>12</v>
      </c>
      <c r="L17" s="12">
        <f t="shared" si="1"/>
        <v>46028</v>
      </c>
      <c r="M17" s="14" t="s">
        <v>138</v>
      </c>
      <c r="N17" s="9" t="s">
        <v>139</v>
      </c>
      <c r="O17" s="14" t="s">
        <v>115</v>
      </c>
      <c r="P17" s="9" t="s">
        <v>116</v>
      </c>
      <c r="Q17" s="9" t="s">
        <v>117</v>
      </c>
      <c r="R17" s="9" t="s">
        <v>125</v>
      </c>
      <c r="S17" s="15" t="s">
        <v>119</v>
      </c>
      <c r="T17" s="15" t="s">
        <v>140</v>
      </c>
      <c r="U17" s="16" t="str">
        <f t="shared" si="2"/>
        <v>62112/25</v>
      </c>
    </row>
    <row r="18" spans="1:21" ht="60" customHeight="1" x14ac:dyDescent="0.25">
      <c r="A18" s="9" t="e" vm="10">
        <f t="shared" si="0"/>
        <v>#VALUE!</v>
      </c>
      <c r="B18" s="9" t="s">
        <v>141</v>
      </c>
      <c r="C18" s="9" t="s">
        <v>142</v>
      </c>
      <c r="D18" s="9" t="s">
        <v>143</v>
      </c>
      <c r="E18" s="9" t="s">
        <v>144</v>
      </c>
      <c r="F18" s="10" t="s">
        <v>145</v>
      </c>
      <c r="G18" s="10">
        <v>100595</v>
      </c>
      <c r="H18" s="11" t="s">
        <v>146</v>
      </c>
      <c r="I18" s="10">
        <v>10059510030</v>
      </c>
      <c r="J18" s="12">
        <v>45772</v>
      </c>
      <c r="K18" s="13">
        <v>12</v>
      </c>
      <c r="L18" s="12">
        <f t="shared" si="1"/>
        <v>46137</v>
      </c>
      <c r="M18" s="14" t="s">
        <v>147</v>
      </c>
      <c r="N18" s="9" t="s">
        <v>148</v>
      </c>
      <c r="O18" s="14" t="s">
        <v>149</v>
      </c>
      <c r="P18" s="9" t="s">
        <v>29</v>
      </c>
      <c r="Q18" s="9" t="s">
        <v>150</v>
      </c>
      <c r="R18" s="9" t="s">
        <v>151</v>
      </c>
      <c r="S18" s="15" t="s">
        <v>152</v>
      </c>
      <c r="T18" s="15" t="s">
        <v>153</v>
      </c>
      <c r="U18" s="16">
        <f t="shared" si="2"/>
        <v>10059510030</v>
      </c>
    </row>
    <row r="19" spans="1:21" ht="60" customHeight="1" x14ac:dyDescent="0.25">
      <c r="A19" s="9" t="e" vm="11">
        <f t="shared" si="0"/>
        <v>#VALUE!</v>
      </c>
      <c r="B19" s="9" t="s">
        <v>141</v>
      </c>
      <c r="C19" s="9" t="s">
        <v>154</v>
      </c>
      <c r="D19" s="9" t="s">
        <v>155</v>
      </c>
      <c r="E19" s="9" t="s">
        <v>156</v>
      </c>
      <c r="F19" s="10" t="s">
        <v>157</v>
      </c>
      <c r="G19" s="10">
        <v>23123430</v>
      </c>
      <c r="H19" s="11" t="s">
        <v>158</v>
      </c>
      <c r="I19" s="10" t="s">
        <v>159</v>
      </c>
      <c r="J19" s="12">
        <v>45747</v>
      </c>
      <c r="K19" s="13">
        <v>12</v>
      </c>
      <c r="L19" s="12">
        <f t="shared" si="1"/>
        <v>46112</v>
      </c>
      <c r="M19" s="14" t="s">
        <v>160</v>
      </c>
      <c r="N19" s="9" t="s">
        <v>161</v>
      </c>
      <c r="O19" s="14" t="s">
        <v>162</v>
      </c>
      <c r="P19" s="9" t="s">
        <v>29</v>
      </c>
      <c r="Q19" s="9" t="s">
        <v>163</v>
      </c>
      <c r="R19" s="9" t="s">
        <v>164</v>
      </c>
      <c r="S19" s="15" t="s">
        <v>165</v>
      </c>
      <c r="T19" s="15" t="s">
        <v>166</v>
      </c>
      <c r="U19" s="16" t="str">
        <f t="shared" si="2"/>
        <v>20250373/CT-012</v>
      </c>
    </row>
    <row r="20" spans="1:21" ht="60" customHeight="1" x14ac:dyDescent="0.25">
      <c r="A20" s="9" t="e" vm="12">
        <f t="shared" si="0"/>
        <v>#VALUE!</v>
      </c>
      <c r="B20" s="9" t="s">
        <v>141</v>
      </c>
      <c r="C20" s="9" t="s">
        <v>182</v>
      </c>
      <c r="D20" s="9" t="s">
        <v>168</v>
      </c>
      <c r="E20" s="9" t="s">
        <v>169</v>
      </c>
      <c r="F20" s="10" t="s">
        <v>170</v>
      </c>
      <c r="G20" s="10" t="s">
        <v>25</v>
      </c>
      <c r="H20" s="11" t="s">
        <v>172</v>
      </c>
      <c r="I20" s="10" t="s">
        <v>183</v>
      </c>
      <c r="J20" s="12">
        <v>45835</v>
      </c>
      <c r="K20" s="13">
        <v>12</v>
      </c>
      <c r="L20" s="12">
        <f t="shared" si="1"/>
        <v>46200</v>
      </c>
      <c r="M20" s="10">
        <v>0</v>
      </c>
      <c r="N20" s="9" t="s">
        <v>174</v>
      </c>
      <c r="O20" s="14" t="s">
        <v>172</v>
      </c>
      <c r="P20" s="9" t="s">
        <v>116</v>
      </c>
      <c r="Q20" s="9" t="s">
        <v>150</v>
      </c>
      <c r="R20" s="9" t="s">
        <v>175</v>
      </c>
      <c r="S20" s="15" t="s">
        <v>176</v>
      </c>
      <c r="T20" s="15" t="s">
        <v>184</v>
      </c>
      <c r="U20" s="16" t="str">
        <f t="shared" si="2"/>
        <v>HBS00314710279</v>
      </c>
    </row>
    <row r="21" spans="1:21" ht="60" customHeight="1" x14ac:dyDescent="0.25">
      <c r="A21" s="9" t="e" vm="12">
        <f t="shared" si="0"/>
        <v>#VALUE!</v>
      </c>
      <c r="B21" s="9" t="s">
        <v>141</v>
      </c>
      <c r="C21" s="9" t="s">
        <v>178</v>
      </c>
      <c r="D21" s="9" t="s">
        <v>168</v>
      </c>
      <c r="E21" s="9" t="s">
        <v>169</v>
      </c>
      <c r="F21" s="10" t="s">
        <v>170</v>
      </c>
      <c r="G21" s="10" t="s">
        <v>179</v>
      </c>
      <c r="H21" s="11" t="s">
        <v>172</v>
      </c>
      <c r="I21" s="10" t="s">
        <v>180</v>
      </c>
      <c r="J21" s="12">
        <v>45841</v>
      </c>
      <c r="K21" s="13">
        <v>12</v>
      </c>
      <c r="L21" s="12">
        <f t="shared" si="1"/>
        <v>46206</v>
      </c>
      <c r="M21" s="10">
        <v>0</v>
      </c>
      <c r="N21" s="9" t="s">
        <v>174</v>
      </c>
      <c r="O21" s="14" t="s">
        <v>172</v>
      </c>
      <c r="P21" s="9" t="s">
        <v>116</v>
      </c>
      <c r="Q21" s="9" t="s">
        <v>150</v>
      </c>
      <c r="R21" s="9" t="s">
        <v>175</v>
      </c>
      <c r="S21" s="15" t="s">
        <v>176</v>
      </c>
      <c r="T21" s="15" t="s">
        <v>181</v>
      </c>
      <c r="U21" s="16" t="str">
        <f t="shared" si="2"/>
        <v>HBS00318810279</v>
      </c>
    </row>
    <row r="22" spans="1:21" ht="60" customHeight="1" x14ac:dyDescent="0.25">
      <c r="A22" s="9" t="e" vm="12">
        <f t="shared" si="0"/>
        <v>#VALUE!</v>
      </c>
      <c r="B22" s="9" t="s">
        <v>141</v>
      </c>
      <c r="C22" s="9" t="s">
        <v>167</v>
      </c>
      <c r="D22" s="9" t="s">
        <v>168</v>
      </c>
      <c r="E22" s="9" t="s">
        <v>169</v>
      </c>
      <c r="F22" s="10" t="s">
        <v>170</v>
      </c>
      <c r="G22" s="10" t="s">
        <v>171</v>
      </c>
      <c r="H22" s="11" t="s">
        <v>172</v>
      </c>
      <c r="I22" s="10" t="s">
        <v>173</v>
      </c>
      <c r="J22" s="12">
        <v>45835</v>
      </c>
      <c r="K22" s="13">
        <v>12</v>
      </c>
      <c r="L22" s="12">
        <f t="shared" si="1"/>
        <v>46200</v>
      </c>
      <c r="M22" s="10">
        <v>0</v>
      </c>
      <c r="N22" s="9" t="s">
        <v>174</v>
      </c>
      <c r="O22" s="14" t="s">
        <v>172</v>
      </c>
      <c r="P22" s="9" t="s">
        <v>116</v>
      </c>
      <c r="Q22" s="9" t="s">
        <v>150</v>
      </c>
      <c r="R22" s="9" t="s">
        <v>175</v>
      </c>
      <c r="S22" s="15" t="s">
        <v>176</v>
      </c>
      <c r="T22" s="15" t="s">
        <v>177</v>
      </c>
      <c r="U22" s="16" t="str">
        <f t="shared" si="2"/>
        <v>HBS00365510279</v>
      </c>
    </row>
    <row r="23" spans="1:21" ht="60" customHeight="1" x14ac:dyDescent="0.25">
      <c r="A23" s="9" t="e" vm="13">
        <f t="shared" si="0"/>
        <v>#VALUE!</v>
      </c>
      <c r="B23" s="9" t="s">
        <v>185</v>
      </c>
      <c r="C23" s="9" t="s">
        <v>351</v>
      </c>
      <c r="D23" s="9" t="s">
        <v>187</v>
      </c>
      <c r="E23" s="9" t="s">
        <v>188</v>
      </c>
      <c r="F23" s="10" t="s">
        <v>189</v>
      </c>
      <c r="G23" s="10" t="s">
        <v>197</v>
      </c>
      <c r="H23" s="11" t="s">
        <v>172</v>
      </c>
      <c r="I23" s="10" t="s">
        <v>198</v>
      </c>
      <c r="J23" s="12">
        <v>45791</v>
      </c>
      <c r="K23" s="13">
        <v>12</v>
      </c>
      <c r="L23" s="12">
        <f t="shared" si="1"/>
        <v>46156</v>
      </c>
      <c r="M23" s="10">
        <v>0</v>
      </c>
      <c r="N23" s="9" t="s">
        <v>192</v>
      </c>
      <c r="O23" s="14" t="s">
        <v>172</v>
      </c>
      <c r="P23" s="9" t="s">
        <v>116</v>
      </c>
      <c r="Q23" s="9" t="s">
        <v>193</v>
      </c>
      <c r="R23" s="9" t="s">
        <v>194</v>
      </c>
      <c r="S23" s="15" t="s">
        <v>195</v>
      </c>
      <c r="T23" s="15" t="s">
        <v>199</v>
      </c>
      <c r="U23" s="16" t="str">
        <f t="shared" si="2"/>
        <v>06650/25</v>
      </c>
    </row>
    <row r="24" spans="1:21" ht="60" customHeight="1" x14ac:dyDescent="0.25">
      <c r="A24" s="9" t="e" vm="13">
        <f t="shared" si="0"/>
        <v>#VALUE!</v>
      </c>
      <c r="B24" s="9" t="s">
        <v>185</v>
      </c>
      <c r="C24" s="9" t="s">
        <v>186</v>
      </c>
      <c r="D24" s="9" t="s">
        <v>187</v>
      </c>
      <c r="E24" s="9" t="s">
        <v>188</v>
      </c>
      <c r="F24" s="10" t="s">
        <v>189</v>
      </c>
      <c r="G24" s="10" t="s">
        <v>190</v>
      </c>
      <c r="H24" s="11" t="s">
        <v>172</v>
      </c>
      <c r="I24" s="10" t="s">
        <v>191</v>
      </c>
      <c r="J24" s="12">
        <v>45791</v>
      </c>
      <c r="K24" s="13">
        <v>12</v>
      </c>
      <c r="L24" s="12">
        <f t="shared" si="1"/>
        <v>46156</v>
      </c>
      <c r="M24" s="10">
        <v>0</v>
      </c>
      <c r="N24" s="9" t="s">
        <v>192</v>
      </c>
      <c r="O24" s="14" t="s">
        <v>172</v>
      </c>
      <c r="P24" s="9" t="s">
        <v>116</v>
      </c>
      <c r="Q24" s="9" t="s">
        <v>193</v>
      </c>
      <c r="R24" s="9" t="s">
        <v>194</v>
      </c>
      <c r="S24" s="15" t="s">
        <v>195</v>
      </c>
      <c r="T24" s="15" t="s">
        <v>196</v>
      </c>
      <c r="U24" s="16" t="str">
        <f t="shared" si="2"/>
        <v>06649/25</v>
      </c>
    </row>
    <row r="25" spans="1:21" ht="60" customHeight="1" x14ac:dyDescent="0.25">
      <c r="A25" s="9" t="e" vm="14">
        <f t="shared" si="0"/>
        <v>#VALUE!</v>
      </c>
      <c r="B25" s="9" t="s">
        <v>210</v>
      </c>
      <c r="C25" s="9" t="s">
        <v>211</v>
      </c>
      <c r="D25" s="9" t="s">
        <v>201</v>
      </c>
      <c r="E25" s="9" t="s">
        <v>212</v>
      </c>
      <c r="F25" s="10" t="s">
        <v>213</v>
      </c>
      <c r="G25" s="10">
        <v>181000318</v>
      </c>
      <c r="H25" s="11" t="s">
        <v>214</v>
      </c>
      <c r="I25" s="10" t="s">
        <v>215</v>
      </c>
      <c r="J25" s="12">
        <v>45624</v>
      </c>
      <c r="K25" s="13">
        <v>12</v>
      </c>
      <c r="L25" s="12">
        <f t="shared" si="1"/>
        <v>45989</v>
      </c>
      <c r="M25" s="14" t="s">
        <v>216</v>
      </c>
      <c r="N25" s="9" t="s">
        <v>217</v>
      </c>
      <c r="O25" s="14" t="s">
        <v>218</v>
      </c>
      <c r="P25" s="9" t="s">
        <v>116</v>
      </c>
      <c r="Q25" s="9" t="s">
        <v>219</v>
      </c>
      <c r="R25" s="9" t="s">
        <v>220</v>
      </c>
      <c r="S25" s="15" t="s">
        <v>221</v>
      </c>
      <c r="T25" s="15" t="s">
        <v>222</v>
      </c>
      <c r="U25" s="16" t="str">
        <f t="shared" si="2"/>
        <v>CCM35119/24</v>
      </c>
    </row>
    <row r="26" spans="1:21" ht="60" customHeight="1" x14ac:dyDescent="0.25">
      <c r="A26" s="9" t="e" vm="15">
        <f t="shared" si="0"/>
        <v>#VALUE!</v>
      </c>
      <c r="B26" s="9" t="s">
        <v>141</v>
      </c>
      <c r="C26" s="9" t="s">
        <v>200</v>
      </c>
      <c r="D26" s="9" t="s">
        <v>201</v>
      </c>
      <c r="E26" s="9" t="s">
        <v>35</v>
      </c>
      <c r="F26" s="10" t="s">
        <v>202</v>
      </c>
      <c r="G26" s="10">
        <v>4539687</v>
      </c>
      <c r="H26" s="11" t="s">
        <v>203</v>
      </c>
      <c r="I26" s="13">
        <v>453968710156</v>
      </c>
      <c r="J26" s="12">
        <v>45805</v>
      </c>
      <c r="K26" s="13">
        <v>12</v>
      </c>
      <c r="L26" s="12">
        <f t="shared" si="1"/>
        <v>46170</v>
      </c>
      <c r="M26" s="14" t="s">
        <v>204</v>
      </c>
      <c r="N26" s="9" t="s">
        <v>205</v>
      </c>
      <c r="O26" s="14" t="s">
        <v>206</v>
      </c>
      <c r="P26" s="9" t="s">
        <v>29</v>
      </c>
      <c r="Q26" s="9" t="s">
        <v>150</v>
      </c>
      <c r="R26" s="9" t="s">
        <v>207</v>
      </c>
      <c r="S26" s="15" t="s">
        <v>208</v>
      </c>
      <c r="T26" s="17" t="s">
        <v>209</v>
      </c>
      <c r="U26" s="16">
        <f t="shared" si="2"/>
        <v>453968710156</v>
      </c>
    </row>
    <row r="27" spans="1:21" ht="60" customHeight="1" x14ac:dyDescent="0.25">
      <c r="A27" s="9" t="e" vm="16">
        <f t="shared" si="0"/>
        <v>#VALUE!</v>
      </c>
      <c r="B27" s="9" t="s">
        <v>21</v>
      </c>
      <c r="C27" s="9" t="s">
        <v>235</v>
      </c>
      <c r="D27" s="9" t="s">
        <v>224</v>
      </c>
      <c r="E27" s="9" t="s">
        <v>236</v>
      </c>
      <c r="F27" s="10" t="s">
        <v>25</v>
      </c>
      <c r="G27" s="10" t="s">
        <v>25</v>
      </c>
      <c r="H27" s="11" t="s">
        <v>226</v>
      </c>
      <c r="I27" s="10" t="s">
        <v>237</v>
      </c>
      <c r="J27" s="12">
        <v>45670</v>
      </c>
      <c r="K27" s="13">
        <v>12</v>
      </c>
      <c r="L27" s="12">
        <f t="shared" si="1"/>
        <v>46035</v>
      </c>
      <c r="M27" s="14" t="s">
        <v>228</v>
      </c>
      <c r="N27" s="9" t="s">
        <v>229</v>
      </c>
      <c r="O27" s="14" t="s">
        <v>230</v>
      </c>
      <c r="P27" s="9" t="s">
        <v>116</v>
      </c>
      <c r="Q27" s="9" t="s">
        <v>231</v>
      </c>
      <c r="R27" s="9" t="s">
        <v>232</v>
      </c>
      <c r="S27" s="15" t="s">
        <v>233</v>
      </c>
      <c r="T27" s="15" t="s">
        <v>238</v>
      </c>
      <c r="U27" s="16" t="str">
        <f t="shared" si="2"/>
        <v>62255/25</v>
      </c>
    </row>
    <row r="28" spans="1:21" ht="60" customHeight="1" x14ac:dyDescent="0.25">
      <c r="A28" s="9" t="e" vm="16">
        <f t="shared" si="0"/>
        <v>#VALUE!</v>
      </c>
      <c r="B28" s="9" t="s">
        <v>21</v>
      </c>
      <c r="C28" s="9" t="s">
        <v>223</v>
      </c>
      <c r="D28" s="9" t="s">
        <v>224</v>
      </c>
      <c r="E28" s="9" t="s">
        <v>25</v>
      </c>
      <c r="F28" s="10" t="s">
        <v>25</v>
      </c>
      <c r="G28" s="10" t="s">
        <v>225</v>
      </c>
      <c r="H28" s="11" t="s">
        <v>226</v>
      </c>
      <c r="I28" s="10" t="s">
        <v>227</v>
      </c>
      <c r="J28" s="12">
        <v>45670</v>
      </c>
      <c r="K28" s="13">
        <v>12</v>
      </c>
      <c r="L28" s="12">
        <f t="shared" si="1"/>
        <v>46035</v>
      </c>
      <c r="M28" s="14" t="s">
        <v>228</v>
      </c>
      <c r="N28" s="9" t="s">
        <v>229</v>
      </c>
      <c r="O28" s="14" t="s">
        <v>230</v>
      </c>
      <c r="P28" s="9" t="s">
        <v>116</v>
      </c>
      <c r="Q28" s="9" t="s">
        <v>231</v>
      </c>
      <c r="R28" s="9" t="s">
        <v>232</v>
      </c>
      <c r="S28" s="15" t="s">
        <v>233</v>
      </c>
      <c r="T28" s="15" t="s">
        <v>234</v>
      </c>
      <c r="U28" s="16" t="str">
        <f t="shared" si="2"/>
        <v>62254/25</v>
      </c>
    </row>
    <row r="29" spans="1:21" ht="60" customHeight="1" x14ac:dyDescent="0.25">
      <c r="A29" s="9" t="e" vm="16">
        <f t="shared" si="0"/>
        <v>#VALUE!</v>
      </c>
      <c r="B29" s="9" t="s">
        <v>21</v>
      </c>
      <c r="C29" s="9" t="s">
        <v>239</v>
      </c>
      <c r="D29" s="9" t="s">
        <v>240</v>
      </c>
      <c r="E29" s="9" t="s">
        <v>241</v>
      </c>
      <c r="F29" s="10" t="s">
        <v>25</v>
      </c>
      <c r="G29" s="10" t="s">
        <v>25</v>
      </c>
      <c r="H29" s="11" t="s">
        <v>226</v>
      </c>
      <c r="I29" s="10" t="s">
        <v>242</v>
      </c>
      <c r="J29" s="12">
        <v>45670</v>
      </c>
      <c r="K29" s="13">
        <v>12</v>
      </c>
      <c r="L29" s="12">
        <f t="shared" si="1"/>
        <v>46035</v>
      </c>
      <c r="M29" s="14" t="s">
        <v>115</v>
      </c>
      <c r="N29" s="9" t="s">
        <v>243</v>
      </c>
      <c r="O29" s="14" t="s">
        <v>244</v>
      </c>
      <c r="P29" s="9" t="s">
        <v>116</v>
      </c>
      <c r="Q29" s="9" t="s">
        <v>231</v>
      </c>
      <c r="R29" s="9" t="s">
        <v>232</v>
      </c>
      <c r="S29" s="15" t="s">
        <v>233</v>
      </c>
      <c r="T29" s="15" t="s">
        <v>245</v>
      </c>
      <c r="U29" s="16" t="str">
        <f t="shared" si="2"/>
        <v>62253/25</v>
      </c>
    </row>
    <row r="30" spans="1:21" ht="60" customHeight="1" x14ac:dyDescent="0.25">
      <c r="A30" s="9" t="e" vm="16">
        <f t="shared" si="0"/>
        <v>#VALUE!</v>
      </c>
      <c r="B30" s="9" t="s">
        <v>21</v>
      </c>
      <c r="C30" s="9" t="s">
        <v>246</v>
      </c>
      <c r="D30" s="9" t="s">
        <v>240</v>
      </c>
      <c r="E30" s="9" t="s">
        <v>241</v>
      </c>
      <c r="F30" s="10" t="s">
        <v>25</v>
      </c>
      <c r="G30" s="10" t="s">
        <v>25</v>
      </c>
      <c r="H30" s="11" t="s">
        <v>226</v>
      </c>
      <c r="I30" s="10" t="s">
        <v>247</v>
      </c>
      <c r="J30" s="12">
        <v>45803</v>
      </c>
      <c r="K30" s="13">
        <v>12</v>
      </c>
      <c r="L30" s="12">
        <f t="shared" si="1"/>
        <v>46168</v>
      </c>
      <c r="M30" s="14" t="s">
        <v>113</v>
      </c>
      <c r="N30" s="9" t="s">
        <v>248</v>
      </c>
      <c r="O30" s="14" t="s">
        <v>244</v>
      </c>
      <c r="P30" s="9" t="s">
        <v>116</v>
      </c>
      <c r="Q30" s="9" t="s">
        <v>231</v>
      </c>
      <c r="R30" s="9" t="s">
        <v>232</v>
      </c>
      <c r="S30" s="15" t="s">
        <v>233</v>
      </c>
      <c r="T30" s="15" t="s">
        <v>249</v>
      </c>
      <c r="U30" s="16" t="str">
        <f t="shared" si="2"/>
        <v>64534/25</v>
      </c>
    </row>
    <row r="31" spans="1:21" ht="60" customHeight="1" x14ac:dyDescent="0.25">
      <c r="A31" s="9" t="e" vm="16">
        <f t="shared" si="0"/>
        <v>#VALUE!</v>
      </c>
      <c r="B31" s="9" t="s">
        <v>21</v>
      </c>
      <c r="C31" s="9" t="s">
        <v>250</v>
      </c>
      <c r="D31" s="9" t="s">
        <v>240</v>
      </c>
      <c r="E31" s="9" t="s">
        <v>241</v>
      </c>
      <c r="F31" s="10" t="s">
        <v>25</v>
      </c>
      <c r="G31" s="10" t="s">
        <v>25</v>
      </c>
      <c r="H31" s="11" t="s">
        <v>226</v>
      </c>
      <c r="I31" s="10" t="s">
        <v>251</v>
      </c>
      <c r="J31" s="12">
        <v>45803</v>
      </c>
      <c r="K31" s="13">
        <v>12</v>
      </c>
      <c r="L31" s="12">
        <f t="shared" si="1"/>
        <v>46168</v>
      </c>
      <c r="M31" s="14" t="s">
        <v>252</v>
      </c>
      <c r="N31" s="9" t="s">
        <v>253</v>
      </c>
      <c r="O31" s="14" t="s">
        <v>244</v>
      </c>
      <c r="P31" s="9" t="s">
        <v>116</v>
      </c>
      <c r="Q31" s="9" t="s">
        <v>231</v>
      </c>
      <c r="R31" s="9" t="s">
        <v>232</v>
      </c>
      <c r="S31" s="15" t="s">
        <v>233</v>
      </c>
      <c r="T31" s="15" t="s">
        <v>254</v>
      </c>
      <c r="U31" s="16" t="str">
        <f t="shared" si="2"/>
        <v>64532/25</v>
      </c>
    </row>
    <row r="32" spans="1:21" ht="60" customHeight="1" x14ac:dyDescent="0.25">
      <c r="A32" s="9" t="e" vm="17">
        <f t="shared" si="0"/>
        <v>#VALUE!</v>
      </c>
      <c r="B32" s="9" t="s">
        <v>21</v>
      </c>
      <c r="C32" s="9" t="s">
        <v>255</v>
      </c>
      <c r="D32" s="9" t="s">
        <v>256</v>
      </c>
      <c r="E32" s="9" t="s">
        <v>236</v>
      </c>
      <c r="F32" s="10" t="s">
        <v>25</v>
      </c>
      <c r="G32" s="10" t="s">
        <v>25</v>
      </c>
      <c r="H32" s="11" t="s">
        <v>257</v>
      </c>
      <c r="I32" s="10" t="s">
        <v>258</v>
      </c>
      <c r="J32" s="12">
        <v>45670</v>
      </c>
      <c r="K32" s="13">
        <v>12</v>
      </c>
      <c r="L32" s="12">
        <f t="shared" si="1"/>
        <v>46035</v>
      </c>
      <c r="M32" s="14" t="s">
        <v>259</v>
      </c>
      <c r="N32" s="9" t="s">
        <v>260</v>
      </c>
      <c r="O32" s="14" t="s">
        <v>230</v>
      </c>
      <c r="P32" s="9" t="s">
        <v>116</v>
      </c>
      <c r="Q32" s="9" t="s">
        <v>261</v>
      </c>
      <c r="R32" s="9" t="s">
        <v>262</v>
      </c>
      <c r="S32" s="15" t="s">
        <v>263</v>
      </c>
      <c r="T32" s="15" t="s">
        <v>264</v>
      </c>
      <c r="U32" s="16" t="str">
        <f t="shared" si="2"/>
        <v>62247/25</v>
      </c>
    </row>
    <row r="33" spans="1:21" ht="60" customHeight="1" x14ac:dyDescent="0.25">
      <c r="A33" s="9" t="e" vm="18">
        <f t="shared" si="0"/>
        <v>#VALUE!</v>
      </c>
      <c r="B33" s="9" t="s">
        <v>21</v>
      </c>
      <c r="C33" s="9" t="s">
        <v>265</v>
      </c>
      <c r="D33" s="9" t="s">
        <v>256</v>
      </c>
      <c r="E33" s="9" t="s">
        <v>236</v>
      </c>
      <c r="F33" s="10" t="s">
        <v>25</v>
      </c>
      <c r="G33" s="10" t="s">
        <v>25</v>
      </c>
      <c r="H33" s="11" t="s">
        <v>257</v>
      </c>
      <c r="I33" s="10" t="s">
        <v>266</v>
      </c>
      <c r="J33" s="12">
        <v>45670</v>
      </c>
      <c r="K33" s="13">
        <v>12</v>
      </c>
      <c r="L33" s="12">
        <f t="shared" si="1"/>
        <v>46035</v>
      </c>
      <c r="M33" s="14" t="s">
        <v>259</v>
      </c>
      <c r="N33" s="9" t="s">
        <v>267</v>
      </c>
      <c r="O33" s="14" t="s">
        <v>230</v>
      </c>
      <c r="P33" s="9" t="s">
        <v>116</v>
      </c>
      <c r="Q33" s="9" t="s">
        <v>231</v>
      </c>
      <c r="R33" s="9" t="s">
        <v>232</v>
      </c>
      <c r="S33" s="15" t="s">
        <v>268</v>
      </c>
      <c r="T33" s="15" t="s">
        <v>269</v>
      </c>
      <c r="U33" s="16" t="str">
        <f t="shared" si="2"/>
        <v>62248/25</v>
      </c>
    </row>
    <row r="34" spans="1:21" ht="60" customHeight="1" x14ac:dyDescent="0.25">
      <c r="A34" s="9" t="e" vm="16">
        <f t="shared" si="0"/>
        <v>#VALUE!</v>
      </c>
      <c r="B34" s="9" t="s">
        <v>21</v>
      </c>
      <c r="C34" s="9" t="s">
        <v>270</v>
      </c>
      <c r="D34" s="9" t="s">
        <v>271</v>
      </c>
      <c r="E34" s="9" t="s">
        <v>241</v>
      </c>
      <c r="F34" s="10" t="s">
        <v>25</v>
      </c>
      <c r="G34" s="10" t="s">
        <v>25</v>
      </c>
      <c r="H34" s="11" t="s">
        <v>226</v>
      </c>
      <c r="I34" s="10" t="s">
        <v>272</v>
      </c>
      <c r="J34" s="12">
        <v>45803</v>
      </c>
      <c r="K34" s="13">
        <v>12</v>
      </c>
      <c r="L34" s="12">
        <f t="shared" si="1"/>
        <v>46168</v>
      </c>
      <c r="M34" s="14" t="s">
        <v>252</v>
      </c>
      <c r="N34" s="9" t="s">
        <v>273</v>
      </c>
      <c r="O34" s="14" t="s">
        <v>244</v>
      </c>
      <c r="P34" s="9" t="s">
        <v>116</v>
      </c>
      <c r="Q34" s="9" t="s">
        <v>231</v>
      </c>
      <c r="R34" s="9" t="s">
        <v>232</v>
      </c>
      <c r="S34" s="15" t="s">
        <v>233</v>
      </c>
      <c r="T34" s="15" t="s">
        <v>274</v>
      </c>
      <c r="U34" s="16" t="str">
        <f t="shared" si="2"/>
        <v>64533/25</v>
      </c>
    </row>
    <row r="35" spans="1:21" ht="60" customHeight="1" x14ac:dyDescent="0.25">
      <c r="A35" s="9" t="e" vm="16">
        <f t="shared" si="0"/>
        <v>#VALUE!</v>
      </c>
      <c r="B35" s="9" t="s">
        <v>21</v>
      </c>
      <c r="C35" s="9" t="s">
        <v>275</v>
      </c>
      <c r="D35" s="9" t="s">
        <v>271</v>
      </c>
      <c r="E35" s="9" t="s">
        <v>276</v>
      </c>
      <c r="F35" s="10">
        <v>2050</v>
      </c>
      <c r="G35" s="10" t="s">
        <v>25</v>
      </c>
      <c r="H35" s="11" t="s">
        <v>226</v>
      </c>
      <c r="I35" s="10" t="s">
        <v>277</v>
      </c>
      <c r="J35" s="12">
        <v>45670</v>
      </c>
      <c r="K35" s="13">
        <v>12</v>
      </c>
      <c r="L35" s="12">
        <f t="shared" si="1"/>
        <v>46035</v>
      </c>
      <c r="M35" s="14" t="s">
        <v>278</v>
      </c>
      <c r="N35" s="9" t="s">
        <v>279</v>
      </c>
      <c r="O35" s="14" t="s">
        <v>244</v>
      </c>
      <c r="P35" s="9" t="s">
        <v>116</v>
      </c>
      <c r="Q35" s="9" t="s">
        <v>231</v>
      </c>
      <c r="R35" s="9" t="s">
        <v>232</v>
      </c>
      <c r="S35" s="15" t="s">
        <v>233</v>
      </c>
      <c r="T35" s="15" t="s">
        <v>280</v>
      </c>
      <c r="U35" s="16" t="str">
        <f t="shared" si="2"/>
        <v>62251/25</v>
      </c>
    </row>
    <row r="36" spans="1:21" ht="60" customHeight="1" x14ac:dyDescent="0.25">
      <c r="A36" s="9" t="e" vm="16">
        <f t="shared" si="0"/>
        <v>#VALUE!</v>
      </c>
      <c r="B36" s="9" t="s">
        <v>21</v>
      </c>
      <c r="C36" s="9" t="s">
        <v>286</v>
      </c>
      <c r="D36" s="9" t="s">
        <v>271</v>
      </c>
      <c r="E36" s="9" t="s">
        <v>236</v>
      </c>
      <c r="F36" s="10" t="s">
        <v>25</v>
      </c>
      <c r="G36" s="10" t="s">
        <v>25</v>
      </c>
      <c r="H36" s="11" t="s">
        <v>226</v>
      </c>
      <c r="I36" s="10" t="s">
        <v>287</v>
      </c>
      <c r="J36" s="12">
        <v>45803</v>
      </c>
      <c r="K36" s="13">
        <v>12</v>
      </c>
      <c r="L36" s="12">
        <f t="shared" si="1"/>
        <v>46168</v>
      </c>
      <c r="M36" s="14" t="s">
        <v>115</v>
      </c>
      <c r="N36" s="9" t="s">
        <v>243</v>
      </c>
      <c r="O36" s="14" t="s">
        <v>244</v>
      </c>
      <c r="P36" s="9" t="s">
        <v>116</v>
      </c>
      <c r="Q36" s="9" t="s">
        <v>231</v>
      </c>
      <c r="R36" s="9" t="s">
        <v>232</v>
      </c>
      <c r="S36" s="15" t="s">
        <v>233</v>
      </c>
      <c r="T36" s="15" t="s">
        <v>288</v>
      </c>
      <c r="U36" s="16" t="str">
        <f t="shared" si="2"/>
        <v>64535/25</v>
      </c>
    </row>
    <row r="37" spans="1:21" ht="60" customHeight="1" x14ac:dyDescent="0.25">
      <c r="A37" s="9" t="e" vm="16">
        <f t="shared" si="0"/>
        <v>#VALUE!</v>
      </c>
      <c r="B37" s="9" t="s">
        <v>21</v>
      </c>
      <c r="C37" s="9" t="s">
        <v>281</v>
      </c>
      <c r="D37" s="9" t="s">
        <v>271</v>
      </c>
      <c r="E37" s="9" t="s">
        <v>241</v>
      </c>
      <c r="F37" s="10">
        <v>2050</v>
      </c>
      <c r="G37" s="10" t="s">
        <v>25</v>
      </c>
      <c r="H37" s="11" t="s">
        <v>226</v>
      </c>
      <c r="I37" s="10" t="s">
        <v>282</v>
      </c>
      <c r="J37" s="12">
        <v>45670</v>
      </c>
      <c r="K37" s="13">
        <v>12</v>
      </c>
      <c r="L37" s="12">
        <f t="shared" si="1"/>
        <v>46035</v>
      </c>
      <c r="M37" s="14" t="s">
        <v>283</v>
      </c>
      <c r="N37" s="9" t="s">
        <v>284</v>
      </c>
      <c r="O37" s="14" t="s">
        <v>244</v>
      </c>
      <c r="P37" s="9" t="s">
        <v>116</v>
      </c>
      <c r="Q37" s="9" t="s">
        <v>231</v>
      </c>
      <c r="R37" s="9" t="s">
        <v>232</v>
      </c>
      <c r="S37" s="15" t="s">
        <v>233</v>
      </c>
      <c r="T37" s="15" t="s">
        <v>285</v>
      </c>
      <c r="U37" s="16" t="str">
        <f t="shared" si="2"/>
        <v>62252/25</v>
      </c>
    </row>
    <row r="38" spans="1:21" ht="60" customHeight="1" x14ac:dyDescent="0.25">
      <c r="A38" s="9" t="e" vm="19">
        <f t="shared" si="0"/>
        <v>#VALUE!</v>
      </c>
      <c r="B38" s="9" t="s">
        <v>21</v>
      </c>
      <c r="C38" s="9" t="s">
        <v>315</v>
      </c>
      <c r="D38" s="9" t="s">
        <v>290</v>
      </c>
      <c r="E38" s="9" t="s">
        <v>236</v>
      </c>
      <c r="F38" s="10" t="s">
        <v>25</v>
      </c>
      <c r="G38" s="10" t="s">
        <v>25</v>
      </c>
      <c r="H38" s="11" t="s">
        <v>226</v>
      </c>
      <c r="I38" s="10" t="s">
        <v>316</v>
      </c>
      <c r="J38" s="12">
        <v>45803</v>
      </c>
      <c r="K38" s="13">
        <v>12</v>
      </c>
      <c r="L38" s="12">
        <f t="shared" si="1"/>
        <v>46168</v>
      </c>
      <c r="M38" s="14" t="s">
        <v>115</v>
      </c>
      <c r="N38" s="9" t="s">
        <v>317</v>
      </c>
      <c r="O38" s="14" t="s">
        <v>259</v>
      </c>
      <c r="P38" s="9" t="s">
        <v>116</v>
      </c>
      <c r="Q38" s="9" t="s">
        <v>261</v>
      </c>
      <c r="R38" s="9" t="s">
        <v>262</v>
      </c>
      <c r="S38" s="15" t="s">
        <v>318</v>
      </c>
      <c r="T38" s="15" t="s">
        <v>319</v>
      </c>
      <c r="U38" s="16" t="str">
        <f t="shared" si="2"/>
        <v>64536/25</v>
      </c>
    </row>
    <row r="39" spans="1:21" ht="60" customHeight="1" x14ac:dyDescent="0.25">
      <c r="A39" s="9" t="e" vm="18">
        <f t="shared" si="0"/>
        <v>#VALUE!</v>
      </c>
      <c r="B39" s="9" t="s">
        <v>21</v>
      </c>
      <c r="C39" s="9" t="s">
        <v>300</v>
      </c>
      <c r="D39" s="9" t="s">
        <v>290</v>
      </c>
      <c r="E39" s="9" t="s">
        <v>301</v>
      </c>
      <c r="F39" s="10" t="s">
        <v>25</v>
      </c>
      <c r="G39" s="10" t="s">
        <v>25</v>
      </c>
      <c r="H39" s="11" t="s">
        <v>226</v>
      </c>
      <c r="I39" s="10" t="s">
        <v>302</v>
      </c>
      <c r="J39" s="12">
        <v>45803</v>
      </c>
      <c r="K39" s="13">
        <v>12</v>
      </c>
      <c r="L39" s="12">
        <f t="shared" si="1"/>
        <v>46168</v>
      </c>
      <c r="M39" s="14" t="s">
        <v>252</v>
      </c>
      <c r="N39" s="9" t="s">
        <v>303</v>
      </c>
      <c r="O39" s="14" t="s">
        <v>259</v>
      </c>
      <c r="P39" s="9" t="s">
        <v>116</v>
      </c>
      <c r="Q39" s="9" t="s">
        <v>231</v>
      </c>
      <c r="R39" s="9" t="s">
        <v>232</v>
      </c>
      <c r="S39" s="15" t="s">
        <v>268</v>
      </c>
      <c r="T39" s="15" t="s">
        <v>304</v>
      </c>
      <c r="U39" s="16" t="str">
        <f t="shared" si="2"/>
        <v>64539/25</v>
      </c>
    </row>
    <row r="40" spans="1:21" ht="60" customHeight="1" x14ac:dyDescent="0.25">
      <c r="A40" s="9" t="e" vm="18">
        <f t="shared" si="0"/>
        <v>#VALUE!</v>
      </c>
      <c r="B40" s="9" t="s">
        <v>21</v>
      </c>
      <c r="C40" s="9" t="s">
        <v>310</v>
      </c>
      <c r="D40" s="9" t="s">
        <v>290</v>
      </c>
      <c r="E40" s="9" t="s">
        <v>236</v>
      </c>
      <c r="F40" s="10" t="s">
        <v>25</v>
      </c>
      <c r="G40" s="10" t="s">
        <v>25</v>
      </c>
      <c r="H40" s="11" t="s">
        <v>226</v>
      </c>
      <c r="I40" s="10" t="s">
        <v>311</v>
      </c>
      <c r="J40" s="12">
        <v>45670</v>
      </c>
      <c r="K40" s="13">
        <v>12</v>
      </c>
      <c r="L40" s="12">
        <f t="shared" si="1"/>
        <v>46035</v>
      </c>
      <c r="M40" s="14" t="s">
        <v>312</v>
      </c>
      <c r="N40" s="9" t="s">
        <v>313</v>
      </c>
      <c r="O40" s="14" t="s">
        <v>230</v>
      </c>
      <c r="P40" s="9" t="s">
        <v>116</v>
      </c>
      <c r="Q40" s="9" t="s">
        <v>231</v>
      </c>
      <c r="R40" s="9" t="s">
        <v>232</v>
      </c>
      <c r="S40" s="15" t="s">
        <v>268</v>
      </c>
      <c r="T40" s="15" t="s">
        <v>314</v>
      </c>
      <c r="U40" s="16" t="str">
        <f t="shared" si="2"/>
        <v>62250/25</v>
      </c>
    </row>
    <row r="41" spans="1:21" ht="60" customHeight="1" x14ac:dyDescent="0.25">
      <c r="A41" s="9" t="e" vm="18">
        <f t="shared" si="0"/>
        <v>#VALUE!</v>
      </c>
      <c r="B41" s="9" t="s">
        <v>21</v>
      </c>
      <c r="C41" s="9" t="s">
        <v>289</v>
      </c>
      <c r="D41" s="9" t="s">
        <v>290</v>
      </c>
      <c r="E41" s="9" t="s">
        <v>236</v>
      </c>
      <c r="F41" s="10" t="s">
        <v>25</v>
      </c>
      <c r="G41" s="10" t="s">
        <v>25</v>
      </c>
      <c r="H41" s="11" t="s">
        <v>226</v>
      </c>
      <c r="I41" s="10" t="s">
        <v>291</v>
      </c>
      <c r="J41" s="12">
        <v>45803</v>
      </c>
      <c r="K41" s="13">
        <v>12</v>
      </c>
      <c r="L41" s="12">
        <f t="shared" si="1"/>
        <v>46168</v>
      </c>
      <c r="M41" s="14" t="s">
        <v>292</v>
      </c>
      <c r="N41" s="9" t="s">
        <v>293</v>
      </c>
      <c r="O41" s="14" t="s">
        <v>259</v>
      </c>
      <c r="P41" s="9" t="s">
        <v>29</v>
      </c>
      <c r="Q41" s="9" t="s">
        <v>231</v>
      </c>
      <c r="R41" s="9" t="s">
        <v>232</v>
      </c>
      <c r="S41" s="15" t="s">
        <v>268</v>
      </c>
      <c r="T41" s="15" t="s">
        <v>294</v>
      </c>
      <c r="U41" s="16" t="str">
        <f t="shared" si="2"/>
        <v>64538/25</v>
      </c>
    </row>
    <row r="42" spans="1:21" ht="60" customHeight="1" x14ac:dyDescent="0.25">
      <c r="A42" s="9" t="e" vm="18">
        <f t="shared" si="0"/>
        <v>#VALUE!</v>
      </c>
      <c r="B42" s="9" t="s">
        <v>21</v>
      </c>
      <c r="C42" s="9" t="s">
        <v>295</v>
      </c>
      <c r="D42" s="9" t="s">
        <v>290</v>
      </c>
      <c r="E42" s="9" t="s">
        <v>236</v>
      </c>
      <c r="F42" s="10" t="s">
        <v>25</v>
      </c>
      <c r="G42" s="10" t="s">
        <v>25</v>
      </c>
      <c r="H42" s="11" t="s">
        <v>226</v>
      </c>
      <c r="I42" s="10" t="s">
        <v>296</v>
      </c>
      <c r="J42" s="12">
        <v>45670</v>
      </c>
      <c r="K42" s="13">
        <v>12</v>
      </c>
      <c r="L42" s="12">
        <f t="shared" si="1"/>
        <v>46035</v>
      </c>
      <c r="M42" s="14" t="s">
        <v>297</v>
      </c>
      <c r="N42" s="9" t="s">
        <v>298</v>
      </c>
      <c r="O42" s="14" t="s">
        <v>230</v>
      </c>
      <c r="P42" s="9" t="s">
        <v>116</v>
      </c>
      <c r="Q42" s="9" t="s">
        <v>231</v>
      </c>
      <c r="R42" s="9" t="s">
        <v>232</v>
      </c>
      <c r="S42" s="15" t="s">
        <v>268</v>
      </c>
      <c r="T42" s="15" t="s">
        <v>299</v>
      </c>
      <c r="U42" s="16" t="str">
        <f t="shared" si="2"/>
        <v>62249/25</v>
      </c>
    </row>
    <row r="43" spans="1:21" ht="60" customHeight="1" x14ac:dyDescent="0.25">
      <c r="A43" s="9" t="e" vm="18">
        <f t="shared" si="0"/>
        <v>#VALUE!</v>
      </c>
      <c r="B43" s="9" t="s">
        <v>21</v>
      </c>
      <c r="C43" s="9" t="s">
        <v>305</v>
      </c>
      <c r="D43" s="9" t="s">
        <v>290</v>
      </c>
      <c r="E43" s="9" t="s">
        <v>241</v>
      </c>
      <c r="F43" s="10" t="s">
        <v>25</v>
      </c>
      <c r="G43" s="10" t="s">
        <v>25</v>
      </c>
      <c r="H43" s="11" t="s">
        <v>226</v>
      </c>
      <c r="I43" s="10" t="s">
        <v>306</v>
      </c>
      <c r="J43" s="12">
        <v>45803</v>
      </c>
      <c r="K43" s="13">
        <v>12</v>
      </c>
      <c r="L43" s="12">
        <f t="shared" si="1"/>
        <v>46168</v>
      </c>
      <c r="M43" s="14" t="s">
        <v>307</v>
      </c>
      <c r="N43" s="9" t="s">
        <v>308</v>
      </c>
      <c r="O43" s="14" t="s">
        <v>259</v>
      </c>
      <c r="P43" s="9" t="s">
        <v>116</v>
      </c>
      <c r="Q43" s="9" t="s">
        <v>231</v>
      </c>
      <c r="R43" s="9" t="s">
        <v>232</v>
      </c>
      <c r="S43" s="15" t="s">
        <v>268</v>
      </c>
      <c r="T43" s="15" t="s">
        <v>309</v>
      </c>
      <c r="U43" s="16" t="str">
        <f t="shared" si="2"/>
        <v>64537/25</v>
      </c>
    </row>
    <row r="44" spans="1:21" ht="60" customHeight="1" x14ac:dyDescent="0.25">
      <c r="A44" s="9" t="e" vm="16">
        <f t="shared" si="0"/>
        <v>#VALUE!</v>
      </c>
      <c r="B44" s="9" t="s">
        <v>21</v>
      </c>
      <c r="C44" s="9" t="s">
        <v>320</v>
      </c>
      <c r="D44" s="9" t="s">
        <v>321</v>
      </c>
      <c r="E44" s="9" t="s">
        <v>241</v>
      </c>
      <c r="F44" s="10" t="s">
        <v>25</v>
      </c>
      <c r="G44" s="10" t="s">
        <v>25</v>
      </c>
      <c r="H44" s="11" t="s">
        <v>226</v>
      </c>
      <c r="I44" s="10" t="s">
        <v>322</v>
      </c>
      <c r="J44" s="12">
        <v>45670</v>
      </c>
      <c r="K44" s="13">
        <v>12</v>
      </c>
      <c r="L44" s="12">
        <f t="shared" si="1"/>
        <v>46035</v>
      </c>
      <c r="M44" s="14" t="s">
        <v>138</v>
      </c>
      <c r="N44" s="9" t="s">
        <v>323</v>
      </c>
      <c r="O44" s="14" t="s">
        <v>111</v>
      </c>
      <c r="P44" s="9" t="s">
        <v>29</v>
      </c>
      <c r="Q44" s="9" t="s">
        <v>231</v>
      </c>
      <c r="R44" s="9" t="s">
        <v>232</v>
      </c>
      <c r="S44" s="15" t="s">
        <v>233</v>
      </c>
      <c r="T44" s="15" t="s">
        <v>324</v>
      </c>
      <c r="U44" s="16" t="str">
        <f t="shared" si="2"/>
        <v>62246/25</v>
      </c>
    </row>
    <row r="45" spans="1:21" ht="60" customHeight="1" x14ac:dyDescent="0.25">
      <c r="A45" s="9" t="e" vm="16">
        <f t="shared" si="0"/>
        <v>#VALUE!</v>
      </c>
      <c r="B45" s="9" t="s">
        <v>21</v>
      </c>
      <c r="C45" s="9" t="s">
        <v>325</v>
      </c>
      <c r="D45" s="9" t="s">
        <v>326</v>
      </c>
      <c r="E45" s="9" t="s">
        <v>327</v>
      </c>
      <c r="F45" s="10" t="s">
        <v>25</v>
      </c>
      <c r="G45" s="10" t="s">
        <v>25</v>
      </c>
      <c r="H45" s="11" t="s">
        <v>226</v>
      </c>
      <c r="I45" s="10" t="s">
        <v>328</v>
      </c>
      <c r="J45" s="12">
        <v>45670</v>
      </c>
      <c r="K45" s="13">
        <v>12</v>
      </c>
      <c r="L45" s="12">
        <f t="shared" si="1"/>
        <v>46035</v>
      </c>
      <c r="M45" s="14" t="s">
        <v>329</v>
      </c>
      <c r="N45" s="9" t="s">
        <v>330</v>
      </c>
      <c r="O45" s="14" t="s">
        <v>244</v>
      </c>
      <c r="P45" s="9" t="s">
        <v>116</v>
      </c>
      <c r="Q45" s="9" t="s">
        <v>231</v>
      </c>
      <c r="R45" s="9" t="s">
        <v>232</v>
      </c>
      <c r="S45" s="15" t="s">
        <v>233</v>
      </c>
      <c r="T45" s="15" t="s">
        <v>331</v>
      </c>
      <c r="U45" s="16" t="str">
        <f t="shared" si="2"/>
        <v>62245/25</v>
      </c>
    </row>
    <row r="46" spans="1:21" ht="60" customHeight="1" x14ac:dyDescent="0.25">
      <c r="A46" s="9" t="e" vm="20">
        <f t="shared" si="0"/>
        <v>#VALUE!</v>
      </c>
      <c r="B46" s="9" t="s">
        <v>21</v>
      </c>
      <c r="C46" s="9" t="s">
        <v>332</v>
      </c>
      <c r="D46" s="9" t="s">
        <v>333</v>
      </c>
      <c r="E46" s="9" t="s">
        <v>334</v>
      </c>
      <c r="F46" s="10" t="s">
        <v>25</v>
      </c>
      <c r="G46" s="10" t="s">
        <v>25</v>
      </c>
      <c r="H46" s="11" t="s">
        <v>26</v>
      </c>
      <c r="I46" s="10" t="s">
        <v>335</v>
      </c>
      <c r="J46" s="12">
        <v>45904</v>
      </c>
      <c r="K46" s="13">
        <v>12</v>
      </c>
      <c r="L46" s="12">
        <f t="shared" si="1"/>
        <v>46269</v>
      </c>
      <c r="M46" s="14" t="s">
        <v>329</v>
      </c>
      <c r="N46" s="9" t="s">
        <v>336</v>
      </c>
      <c r="O46" s="14" t="s">
        <v>111</v>
      </c>
      <c r="P46" s="9" t="s">
        <v>29</v>
      </c>
      <c r="Q46" s="9" t="s">
        <v>337</v>
      </c>
      <c r="R46" s="9" t="s">
        <v>338</v>
      </c>
      <c r="S46" s="15" t="s">
        <v>339</v>
      </c>
      <c r="T46" s="15" t="s">
        <v>340</v>
      </c>
      <c r="U46" s="16" t="str">
        <f t="shared" si="2"/>
        <v>66487/25</v>
      </c>
    </row>
    <row r="47" spans="1:21" ht="60" customHeight="1" x14ac:dyDescent="0.25">
      <c r="A47" s="9" t="e" vm="20">
        <f t="shared" si="0"/>
        <v>#VALUE!</v>
      </c>
      <c r="B47" s="9" t="s">
        <v>21</v>
      </c>
      <c r="C47" s="9" t="s">
        <v>341</v>
      </c>
      <c r="D47" s="9" t="s">
        <v>342</v>
      </c>
      <c r="E47" s="9" t="s">
        <v>343</v>
      </c>
      <c r="F47" s="10" t="s">
        <v>25</v>
      </c>
      <c r="G47" s="10" t="s">
        <v>25</v>
      </c>
      <c r="H47" s="11" t="s">
        <v>26</v>
      </c>
      <c r="I47" s="10" t="s">
        <v>344</v>
      </c>
      <c r="J47" s="12">
        <v>45904</v>
      </c>
      <c r="K47" s="13">
        <v>12</v>
      </c>
      <c r="L47" s="12">
        <f t="shared" si="1"/>
        <v>46269</v>
      </c>
      <c r="M47" s="14" t="s">
        <v>252</v>
      </c>
      <c r="N47" s="9" t="s">
        <v>345</v>
      </c>
      <c r="O47" s="14" t="s">
        <v>111</v>
      </c>
      <c r="P47" s="9" t="s">
        <v>29</v>
      </c>
      <c r="Q47" s="9" t="s">
        <v>337</v>
      </c>
      <c r="R47" s="9" t="s">
        <v>338</v>
      </c>
      <c r="S47" s="15" t="s">
        <v>339</v>
      </c>
      <c r="T47" s="15" t="s">
        <v>346</v>
      </c>
      <c r="U47" s="16" t="str">
        <f t="shared" si="2"/>
        <v>66489/25</v>
      </c>
    </row>
    <row r="48" spans="1:21" ht="60" customHeight="1" x14ac:dyDescent="0.25">
      <c r="A48" s="9" t="e" vm="20">
        <f t="shared" si="0"/>
        <v>#VALUE!</v>
      </c>
      <c r="B48" s="9" t="s">
        <v>21</v>
      </c>
      <c r="C48" s="9" t="s">
        <v>1537</v>
      </c>
      <c r="D48" s="9" t="s">
        <v>347</v>
      </c>
      <c r="E48" s="9" t="s">
        <v>343</v>
      </c>
      <c r="F48" s="10" t="s">
        <v>25</v>
      </c>
      <c r="G48" s="10" t="s">
        <v>25</v>
      </c>
      <c r="H48" s="11" t="s">
        <v>26</v>
      </c>
      <c r="I48" s="10" t="s">
        <v>348</v>
      </c>
      <c r="J48" s="12">
        <v>45904</v>
      </c>
      <c r="K48" s="13">
        <v>12</v>
      </c>
      <c r="L48" s="12">
        <f t="shared" si="1"/>
        <v>46269</v>
      </c>
      <c r="M48" s="14" t="s">
        <v>252</v>
      </c>
      <c r="N48" s="9" t="s">
        <v>349</v>
      </c>
      <c r="O48" s="14" t="s">
        <v>111</v>
      </c>
      <c r="P48" s="9" t="s">
        <v>29</v>
      </c>
      <c r="Q48" s="9" t="s">
        <v>337</v>
      </c>
      <c r="R48" s="9" t="s">
        <v>338</v>
      </c>
      <c r="S48" s="15" t="s">
        <v>339</v>
      </c>
      <c r="T48" s="15" t="s">
        <v>350</v>
      </c>
      <c r="U48" s="16" t="str">
        <f t="shared" si="2"/>
        <v>66488/25</v>
      </c>
    </row>
    <row r="49" spans="1:21" ht="60" customHeight="1" x14ac:dyDescent="0.25">
      <c r="A49" s="9" t="e" vm="21">
        <f t="shared" si="0"/>
        <v>#VALUE!</v>
      </c>
      <c r="B49" s="9" t="s">
        <v>352</v>
      </c>
      <c r="C49" s="9" t="s">
        <v>353</v>
      </c>
      <c r="D49" s="9" t="s">
        <v>354</v>
      </c>
      <c r="E49" s="9" t="s">
        <v>355</v>
      </c>
      <c r="F49" s="10" t="s">
        <v>356</v>
      </c>
      <c r="G49" s="10" t="s">
        <v>25</v>
      </c>
      <c r="H49" s="11" t="s">
        <v>357</v>
      </c>
      <c r="I49" s="10" t="s">
        <v>358</v>
      </c>
      <c r="J49" s="12">
        <v>45754</v>
      </c>
      <c r="K49" s="13">
        <v>12</v>
      </c>
      <c r="L49" s="12">
        <f t="shared" si="1"/>
        <v>46119</v>
      </c>
      <c r="M49" s="14" t="s">
        <v>359</v>
      </c>
      <c r="N49" s="9" t="s">
        <v>360</v>
      </c>
      <c r="O49" s="14" t="s">
        <v>361</v>
      </c>
      <c r="P49" s="9" t="s">
        <v>362</v>
      </c>
      <c r="Q49" s="9" t="s">
        <v>363</v>
      </c>
      <c r="R49" s="9" t="s">
        <v>364</v>
      </c>
      <c r="S49" s="15" t="s">
        <v>365</v>
      </c>
      <c r="T49" s="15" t="s">
        <v>366</v>
      </c>
      <c r="U49" s="16" t="str">
        <f t="shared" si="2"/>
        <v>2504001A</v>
      </c>
    </row>
    <row r="50" spans="1:21" ht="60" customHeight="1" x14ac:dyDescent="0.25">
      <c r="A50" s="9" t="e" vm="21">
        <f t="shared" si="0"/>
        <v>#VALUE!</v>
      </c>
      <c r="B50" s="9" t="s">
        <v>352</v>
      </c>
      <c r="C50" s="9" t="s">
        <v>367</v>
      </c>
      <c r="D50" s="9" t="s">
        <v>368</v>
      </c>
      <c r="E50" s="9" t="s">
        <v>355</v>
      </c>
      <c r="F50" s="10" t="s">
        <v>369</v>
      </c>
      <c r="G50" s="10" t="s">
        <v>25</v>
      </c>
      <c r="H50" s="11" t="s">
        <v>357</v>
      </c>
      <c r="I50" s="10" t="s">
        <v>370</v>
      </c>
      <c r="J50" s="12">
        <v>45754</v>
      </c>
      <c r="K50" s="13">
        <v>12</v>
      </c>
      <c r="L50" s="12">
        <f t="shared" si="1"/>
        <v>46119</v>
      </c>
      <c r="M50" s="14" t="s">
        <v>371</v>
      </c>
      <c r="N50" s="9" t="s">
        <v>372</v>
      </c>
      <c r="O50" s="14" t="s">
        <v>361</v>
      </c>
      <c r="P50" s="9" t="s">
        <v>362</v>
      </c>
      <c r="Q50" s="9" t="s">
        <v>363</v>
      </c>
      <c r="R50" s="9" t="s">
        <v>373</v>
      </c>
      <c r="S50" s="15" t="s">
        <v>365</v>
      </c>
      <c r="T50" s="15" t="s">
        <v>374</v>
      </c>
      <c r="U50" s="16" t="str">
        <f t="shared" si="2"/>
        <v>2504002A</v>
      </c>
    </row>
    <row r="51" spans="1:21" ht="60" customHeight="1" x14ac:dyDescent="0.25">
      <c r="A51" s="9" t="e" vm="21">
        <f t="shared" si="0"/>
        <v>#VALUE!</v>
      </c>
      <c r="B51" s="9" t="s">
        <v>352</v>
      </c>
      <c r="C51" s="9" t="s">
        <v>375</v>
      </c>
      <c r="D51" s="9" t="s">
        <v>376</v>
      </c>
      <c r="E51" s="9" t="s">
        <v>355</v>
      </c>
      <c r="F51" s="10" t="s">
        <v>377</v>
      </c>
      <c r="G51" s="10" t="s">
        <v>25</v>
      </c>
      <c r="H51" s="11" t="s">
        <v>357</v>
      </c>
      <c r="I51" s="10" t="s">
        <v>378</v>
      </c>
      <c r="J51" s="12">
        <v>45754</v>
      </c>
      <c r="K51" s="13">
        <v>12</v>
      </c>
      <c r="L51" s="12">
        <f t="shared" si="1"/>
        <v>46119</v>
      </c>
      <c r="M51" s="14" t="s">
        <v>371</v>
      </c>
      <c r="N51" s="9" t="s">
        <v>372</v>
      </c>
      <c r="O51" s="14" t="s">
        <v>361</v>
      </c>
      <c r="P51" s="9" t="s">
        <v>362</v>
      </c>
      <c r="Q51" s="9" t="s">
        <v>363</v>
      </c>
      <c r="R51" s="9" t="s">
        <v>373</v>
      </c>
      <c r="S51" s="15" t="s">
        <v>365</v>
      </c>
      <c r="T51" s="15" t="s">
        <v>379</v>
      </c>
      <c r="U51" s="16" t="str">
        <f t="shared" si="2"/>
        <v>2504003A</v>
      </c>
    </row>
    <row r="52" spans="1:21" ht="60" customHeight="1" x14ac:dyDescent="0.25">
      <c r="A52" s="9" t="e" vm="21">
        <f t="shared" si="0"/>
        <v>#VALUE!</v>
      </c>
      <c r="B52" s="9" t="s">
        <v>352</v>
      </c>
      <c r="C52" s="9" t="s">
        <v>380</v>
      </c>
      <c r="D52" s="9" t="s">
        <v>381</v>
      </c>
      <c r="E52" s="9" t="s">
        <v>355</v>
      </c>
      <c r="F52" s="10" t="s">
        <v>382</v>
      </c>
      <c r="G52" s="10" t="s">
        <v>25</v>
      </c>
      <c r="H52" s="11" t="s">
        <v>357</v>
      </c>
      <c r="I52" s="10" t="s">
        <v>383</v>
      </c>
      <c r="J52" s="12">
        <v>45754</v>
      </c>
      <c r="K52" s="13">
        <v>12</v>
      </c>
      <c r="L52" s="12">
        <f t="shared" si="1"/>
        <v>46119</v>
      </c>
      <c r="M52" s="14" t="s">
        <v>359</v>
      </c>
      <c r="N52" s="9" t="s">
        <v>360</v>
      </c>
      <c r="O52" s="14" t="s">
        <v>361</v>
      </c>
      <c r="P52" s="9" t="s">
        <v>362</v>
      </c>
      <c r="Q52" s="9" t="s">
        <v>363</v>
      </c>
      <c r="R52" s="9" t="s">
        <v>384</v>
      </c>
      <c r="S52" s="15" t="s">
        <v>365</v>
      </c>
      <c r="T52" s="15" t="s">
        <v>385</v>
      </c>
      <c r="U52" s="16" t="str">
        <f t="shared" si="2"/>
        <v>2504004A</v>
      </c>
    </row>
    <row r="53" spans="1:21" ht="60" customHeight="1" x14ac:dyDescent="0.25">
      <c r="A53" s="9" t="e" vm="21">
        <f t="shared" si="0"/>
        <v>#VALUE!</v>
      </c>
      <c r="B53" s="9" t="s">
        <v>352</v>
      </c>
      <c r="C53" s="9" t="s">
        <v>386</v>
      </c>
      <c r="D53" s="9" t="s">
        <v>387</v>
      </c>
      <c r="E53" s="9" t="s">
        <v>355</v>
      </c>
      <c r="F53" s="10" t="s">
        <v>388</v>
      </c>
      <c r="G53" s="10" t="s">
        <v>25</v>
      </c>
      <c r="H53" s="11" t="s">
        <v>357</v>
      </c>
      <c r="I53" s="10" t="s">
        <v>389</v>
      </c>
      <c r="J53" s="12">
        <v>45754</v>
      </c>
      <c r="K53" s="13">
        <v>12</v>
      </c>
      <c r="L53" s="12">
        <f t="shared" si="1"/>
        <v>46119</v>
      </c>
      <c r="M53" s="14" t="s">
        <v>390</v>
      </c>
      <c r="N53" s="9" t="s">
        <v>391</v>
      </c>
      <c r="O53" s="14" t="s">
        <v>361</v>
      </c>
      <c r="P53" s="9" t="s">
        <v>362</v>
      </c>
      <c r="Q53" s="9" t="s">
        <v>363</v>
      </c>
      <c r="R53" s="9" t="s">
        <v>392</v>
      </c>
      <c r="S53" s="15" t="s">
        <v>365</v>
      </c>
      <c r="T53" s="15" t="s">
        <v>393</v>
      </c>
      <c r="U53" s="16" t="str">
        <f t="shared" si="2"/>
        <v>2504005A</v>
      </c>
    </row>
    <row r="54" spans="1:21" ht="60" customHeight="1" x14ac:dyDescent="0.25">
      <c r="A54" s="9" t="e" vm="21">
        <f t="shared" si="0"/>
        <v>#VALUE!</v>
      </c>
      <c r="B54" s="9" t="s">
        <v>352</v>
      </c>
      <c r="C54" s="9" t="s">
        <v>394</v>
      </c>
      <c r="D54" s="9" t="s">
        <v>395</v>
      </c>
      <c r="E54" s="9" t="s">
        <v>355</v>
      </c>
      <c r="F54" s="10" t="s">
        <v>396</v>
      </c>
      <c r="G54" s="10" t="s">
        <v>25</v>
      </c>
      <c r="H54" s="11" t="s">
        <v>357</v>
      </c>
      <c r="I54" s="10" t="s">
        <v>397</v>
      </c>
      <c r="J54" s="12">
        <v>45754</v>
      </c>
      <c r="K54" s="13">
        <v>12</v>
      </c>
      <c r="L54" s="12">
        <f t="shared" si="1"/>
        <v>46119</v>
      </c>
      <c r="M54" s="14" t="s">
        <v>390</v>
      </c>
      <c r="N54" s="9" t="s">
        <v>391</v>
      </c>
      <c r="O54" s="14" t="s">
        <v>361</v>
      </c>
      <c r="P54" s="9" t="s">
        <v>362</v>
      </c>
      <c r="Q54" s="9" t="s">
        <v>363</v>
      </c>
      <c r="R54" s="9" t="s">
        <v>392</v>
      </c>
      <c r="S54" s="15" t="s">
        <v>365</v>
      </c>
      <c r="T54" s="15" t="s">
        <v>398</v>
      </c>
      <c r="U54" s="16" t="str">
        <f t="shared" si="2"/>
        <v>2504006A</v>
      </c>
    </row>
    <row r="55" spans="1:21" ht="60" customHeight="1" x14ac:dyDescent="0.25">
      <c r="A55" s="9" t="e" vm="22">
        <f t="shared" si="0"/>
        <v>#VALUE!</v>
      </c>
      <c r="B55" s="9" t="s">
        <v>21</v>
      </c>
      <c r="C55" s="9" t="s">
        <v>399</v>
      </c>
      <c r="D55" s="9" t="s">
        <v>400</v>
      </c>
      <c r="E55" s="9" t="s">
        <v>401</v>
      </c>
      <c r="F55" s="10" t="s">
        <v>25</v>
      </c>
      <c r="G55" s="10">
        <v>794661</v>
      </c>
      <c r="H55" s="11" t="s">
        <v>402</v>
      </c>
      <c r="I55" s="10" t="s">
        <v>403</v>
      </c>
      <c r="J55" s="12">
        <v>45757</v>
      </c>
      <c r="K55" s="13">
        <v>12</v>
      </c>
      <c r="L55" s="12">
        <f t="shared" si="1"/>
        <v>46122</v>
      </c>
      <c r="M55" s="14">
        <v>3.9E-2</v>
      </c>
      <c r="N55" s="9" t="s">
        <v>404</v>
      </c>
      <c r="O55" s="14">
        <v>0.01</v>
      </c>
      <c r="P55" s="9" t="s">
        <v>29</v>
      </c>
      <c r="Q55" s="9" t="s">
        <v>405</v>
      </c>
      <c r="R55" s="9" t="s">
        <v>406</v>
      </c>
      <c r="S55" s="15" t="s">
        <v>407</v>
      </c>
      <c r="T55" s="15" t="s">
        <v>408</v>
      </c>
      <c r="U55" s="16" t="str">
        <f t="shared" si="2"/>
        <v>63642/25</v>
      </c>
    </row>
    <row r="56" spans="1:21" ht="60" customHeight="1" x14ac:dyDescent="0.25">
      <c r="A56" s="9" t="e" vm="22">
        <f t="shared" si="0"/>
        <v>#VALUE!</v>
      </c>
      <c r="B56" s="9" t="s">
        <v>21</v>
      </c>
      <c r="C56" s="9" t="s">
        <v>409</v>
      </c>
      <c r="D56" s="9" t="s">
        <v>410</v>
      </c>
      <c r="E56" s="9" t="s">
        <v>411</v>
      </c>
      <c r="F56" s="10" t="s">
        <v>25</v>
      </c>
      <c r="G56" s="10" t="s">
        <v>25</v>
      </c>
      <c r="H56" s="11" t="s">
        <v>412</v>
      </c>
      <c r="I56" s="10" t="s">
        <v>413</v>
      </c>
      <c r="J56" s="12">
        <v>45777</v>
      </c>
      <c r="K56" s="13">
        <v>12</v>
      </c>
      <c r="L56" s="12">
        <f t="shared" si="1"/>
        <v>46142</v>
      </c>
      <c r="M56" s="14">
        <v>7.0000000000000001E-3</v>
      </c>
      <c r="N56" s="9" t="s">
        <v>414</v>
      </c>
      <c r="O56" s="14">
        <v>1E-3</v>
      </c>
      <c r="P56" s="9" t="s">
        <v>29</v>
      </c>
      <c r="Q56" s="9" t="s">
        <v>415</v>
      </c>
      <c r="R56" s="9" t="s">
        <v>416</v>
      </c>
      <c r="S56" s="15" t="s">
        <v>407</v>
      </c>
      <c r="T56" s="15" t="s">
        <v>417</v>
      </c>
      <c r="U56" s="16" t="str">
        <f t="shared" si="2"/>
        <v>64062/25</v>
      </c>
    </row>
    <row r="57" spans="1:21" ht="60" customHeight="1" x14ac:dyDescent="0.25">
      <c r="A57" s="9" t="e" vm="22">
        <f t="shared" si="0"/>
        <v>#VALUE!</v>
      </c>
      <c r="B57" s="9" t="s">
        <v>21</v>
      </c>
      <c r="C57" s="9" t="s">
        <v>418</v>
      </c>
      <c r="D57" s="9" t="s">
        <v>419</v>
      </c>
      <c r="E57" s="9" t="s">
        <v>420</v>
      </c>
      <c r="F57" s="10" t="s">
        <v>421</v>
      </c>
      <c r="G57" s="10">
        <v>358744</v>
      </c>
      <c r="H57" s="11" t="s">
        <v>402</v>
      </c>
      <c r="I57" s="10" t="s">
        <v>422</v>
      </c>
      <c r="J57" s="12">
        <v>45789</v>
      </c>
      <c r="K57" s="13">
        <v>12</v>
      </c>
      <c r="L57" s="12">
        <f t="shared" si="1"/>
        <v>46154</v>
      </c>
      <c r="M57" s="14">
        <v>2.5000000000000001E-2</v>
      </c>
      <c r="N57" s="9" t="s">
        <v>423</v>
      </c>
      <c r="O57" s="14">
        <v>1E-3</v>
      </c>
      <c r="P57" s="9" t="s">
        <v>424</v>
      </c>
      <c r="Q57" s="9" t="s">
        <v>415</v>
      </c>
      <c r="R57" s="9" t="s">
        <v>425</v>
      </c>
      <c r="S57" s="15" t="s">
        <v>407</v>
      </c>
      <c r="T57" s="15" t="s">
        <v>426</v>
      </c>
      <c r="U57" s="16" t="str">
        <f t="shared" si="2"/>
        <v>64250/25</v>
      </c>
    </row>
    <row r="58" spans="1:21" ht="60" customHeight="1" x14ac:dyDescent="0.25">
      <c r="A58" s="9" t="e" vm="22">
        <f t="shared" si="0"/>
        <v>#VALUE!</v>
      </c>
      <c r="B58" s="9" t="s">
        <v>21</v>
      </c>
      <c r="C58" s="9" t="s">
        <v>427</v>
      </c>
      <c r="D58" s="9" t="s">
        <v>428</v>
      </c>
      <c r="E58" s="9" t="s">
        <v>429</v>
      </c>
      <c r="F58" s="10" t="s">
        <v>430</v>
      </c>
      <c r="G58" s="10" t="s">
        <v>25</v>
      </c>
      <c r="H58" s="11" t="s">
        <v>431</v>
      </c>
      <c r="I58" s="10" t="s">
        <v>432</v>
      </c>
      <c r="J58" s="12">
        <v>45789</v>
      </c>
      <c r="K58" s="13">
        <v>12</v>
      </c>
      <c r="L58" s="12">
        <f t="shared" si="1"/>
        <v>46154</v>
      </c>
      <c r="M58" s="14">
        <v>2.6700000000000002E-2</v>
      </c>
      <c r="N58" s="9" t="s">
        <v>433</v>
      </c>
      <c r="O58" s="14">
        <v>0.01</v>
      </c>
      <c r="P58" s="9" t="s">
        <v>29</v>
      </c>
      <c r="Q58" s="9" t="s">
        <v>405</v>
      </c>
      <c r="R58" s="9" t="s">
        <v>434</v>
      </c>
      <c r="S58" s="15" t="s">
        <v>407</v>
      </c>
      <c r="T58" s="15" t="s">
        <v>435</v>
      </c>
      <c r="U58" s="16" t="str">
        <f t="shared" si="2"/>
        <v>64248/25</v>
      </c>
    </row>
    <row r="59" spans="1:21" ht="60" customHeight="1" x14ac:dyDescent="0.25">
      <c r="A59" s="9" t="e" vm="22">
        <f t="shared" si="0"/>
        <v>#VALUE!</v>
      </c>
      <c r="B59" s="9" t="s">
        <v>21</v>
      </c>
      <c r="C59" s="9" t="s">
        <v>436</v>
      </c>
      <c r="D59" s="9" t="s">
        <v>437</v>
      </c>
      <c r="E59" s="9" t="s">
        <v>438</v>
      </c>
      <c r="F59" s="10" t="s">
        <v>25</v>
      </c>
      <c r="G59" s="10" t="s">
        <v>25</v>
      </c>
      <c r="H59" s="11" t="s">
        <v>439</v>
      </c>
      <c r="I59" s="10" t="s">
        <v>440</v>
      </c>
      <c r="J59" s="12">
        <v>45789</v>
      </c>
      <c r="K59" s="13">
        <v>12</v>
      </c>
      <c r="L59" s="12">
        <f t="shared" si="1"/>
        <v>46154</v>
      </c>
      <c r="M59" s="14">
        <v>0.04</v>
      </c>
      <c r="N59" s="9" t="s">
        <v>441</v>
      </c>
      <c r="O59" s="14">
        <v>0.01</v>
      </c>
      <c r="P59" s="9" t="s">
        <v>29</v>
      </c>
      <c r="Q59" s="9" t="s">
        <v>415</v>
      </c>
      <c r="R59" s="9" t="s">
        <v>442</v>
      </c>
      <c r="S59" s="15" t="s">
        <v>407</v>
      </c>
      <c r="T59" s="15" t="s">
        <v>443</v>
      </c>
      <c r="U59" s="16" t="str">
        <f t="shared" si="2"/>
        <v>64252/25</v>
      </c>
    </row>
    <row r="60" spans="1:21" ht="60" customHeight="1" x14ac:dyDescent="0.25">
      <c r="A60" s="9" t="e" vm="22">
        <f t="shared" si="0"/>
        <v>#VALUE!</v>
      </c>
      <c r="B60" s="9" t="s">
        <v>21</v>
      </c>
      <c r="C60" s="9" t="s">
        <v>444</v>
      </c>
      <c r="D60" s="9" t="s">
        <v>437</v>
      </c>
      <c r="E60" s="9" t="s">
        <v>438</v>
      </c>
      <c r="F60" s="10" t="s">
        <v>25</v>
      </c>
      <c r="G60" s="10" t="s">
        <v>25</v>
      </c>
      <c r="H60" s="11" t="s">
        <v>439</v>
      </c>
      <c r="I60" s="10" t="s">
        <v>445</v>
      </c>
      <c r="J60" s="12">
        <v>45789</v>
      </c>
      <c r="K60" s="13">
        <v>12</v>
      </c>
      <c r="L60" s="12">
        <f t="shared" si="1"/>
        <v>46154</v>
      </c>
      <c r="M60" s="14">
        <v>0.01</v>
      </c>
      <c r="N60" s="9" t="s">
        <v>446</v>
      </c>
      <c r="O60" s="14">
        <v>0.01</v>
      </c>
      <c r="P60" s="9" t="s">
        <v>116</v>
      </c>
      <c r="Q60" s="9" t="s">
        <v>415</v>
      </c>
      <c r="R60" s="9" t="s">
        <v>442</v>
      </c>
      <c r="S60" s="15" t="s">
        <v>407</v>
      </c>
      <c r="T60" s="15" t="s">
        <v>447</v>
      </c>
      <c r="U60" s="16" t="str">
        <f t="shared" si="2"/>
        <v>64249/25</v>
      </c>
    </row>
    <row r="61" spans="1:21" ht="60" customHeight="1" x14ac:dyDescent="0.25">
      <c r="A61" s="9" t="e" vm="22">
        <f t="shared" si="0"/>
        <v>#VALUE!</v>
      </c>
      <c r="B61" s="9" t="s">
        <v>21</v>
      </c>
      <c r="C61" s="9" t="s">
        <v>448</v>
      </c>
      <c r="D61" s="9" t="s">
        <v>449</v>
      </c>
      <c r="E61" s="9" t="s">
        <v>429</v>
      </c>
      <c r="F61" s="10" t="s">
        <v>25</v>
      </c>
      <c r="G61" s="10" t="s">
        <v>25</v>
      </c>
      <c r="H61" s="11" t="s">
        <v>450</v>
      </c>
      <c r="I61" s="10" t="s">
        <v>451</v>
      </c>
      <c r="J61" s="12">
        <v>45789</v>
      </c>
      <c r="K61" s="13">
        <v>12</v>
      </c>
      <c r="L61" s="12">
        <f t="shared" si="1"/>
        <v>46154</v>
      </c>
      <c r="M61" s="14">
        <v>0.01</v>
      </c>
      <c r="N61" s="9" t="s">
        <v>452</v>
      </c>
      <c r="O61" s="14">
        <v>0.01</v>
      </c>
      <c r="P61" s="9" t="s">
        <v>424</v>
      </c>
      <c r="Q61" s="9" t="s">
        <v>405</v>
      </c>
      <c r="R61" s="9" t="s">
        <v>453</v>
      </c>
      <c r="S61" s="15" t="s">
        <v>407</v>
      </c>
      <c r="T61" s="15" t="s">
        <v>454</v>
      </c>
      <c r="U61" s="16" t="str">
        <f t="shared" si="2"/>
        <v>64254/25</v>
      </c>
    </row>
    <row r="62" spans="1:21" ht="60" customHeight="1" x14ac:dyDescent="0.25">
      <c r="A62" s="9" t="e" vm="22">
        <f t="shared" si="0"/>
        <v>#VALUE!</v>
      </c>
      <c r="B62" s="9" t="s">
        <v>21</v>
      </c>
      <c r="C62" s="9" t="s">
        <v>455</v>
      </c>
      <c r="D62" s="9" t="s">
        <v>456</v>
      </c>
      <c r="E62" s="9" t="s">
        <v>457</v>
      </c>
      <c r="F62" s="10" t="s">
        <v>25</v>
      </c>
      <c r="G62" s="10" t="s">
        <v>25</v>
      </c>
      <c r="H62" s="11" t="s">
        <v>458</v>
      </c>
      <c r="I62" s="10" t="s">
        <v>459</v>
      </c>
      <c r="J62" s="12">
        <v>45777</v>
      </c>
      <c r="K62" s="13">
        <v>12</v>
      </c>
      <c r="L62" s="12">
        <f t="shared" si="1"/>
        <v>46142</v>
      </c>
      <c r="M62" s="14">
        <v>8.0000000000000002E-3</v>
      </c>
      <c r="N62" s="9" t="s">
        <v>460</v>
      </c>
      <c r="O62" s="14">
        <v>1.4999999999999999E-2</v>
      </c>
      <c r="P62" s="9" t="s">
        <v>116</v>
      </c>
      <c r="Q62" s="9" t="s">
        <v>415</v>
      </c>
      <c r="R62" s="9" t="s">
        <v>461</v>
      </c>
      <c r="S62" s="15" t="s">
        <v>407</v>
      </c>
      <c r="T62" s="15" t="s">
        <v>462</v>
      </c>
      <c r="U62" s="16" t="str">
        <f t="shared" si="2"/>
        <v>64064/25</v>
      </c>
    </row>
    <row r="63" spans="1:21" ht="60" customHeight="1" x14ac:dyDescent="0.25">
      <c r="A63" s="9" t="e" vm="22">
        <f t="shared" si="0"/>
        <v>#VALUE!</v>
      </c>
      <c r="B63" s="9" t="s">
        <v>21</v>
      </c>
      <c r="C63" s="9" t="s">
        <v>473</v>
      </c>
      <c r="D63" s="9" t="s">
        <v>464</v>
      </c>
      <c r="E63" s="9" t="s">
        <v>420</v>
      </c>
      <c r="F63" s="10" t="s">
        <v>25</v>
      </c>
      <c r="G63" s="10">
        <v>358753</v>
      </c>
      <c r="H63" s="11" t="s">
        <v>412</v>
      </c>
      <c r="I63" s="10" t="s">
        <v>474</v>
      </c>
      <c r="J63" s="12">
        <v>45789</v>
      </c>
      <c r="K63" s="13">
        <v>12</v>
      </c>
      <c r="L63" s="12">
        <f t="shared" si="1"/>
        <v>46154</v>
      </c>
      <c r="M63" s="14">
        <v>3.8399999999999997E-2</v>
      </c>
      <c r="N63" s="9" t="s">
        <v>475</v>
      </c>
      <c r="O63" s="14">
        <v>1E-3</v>
      </c>
      <c r="P63" s="9" t="s">
        <v>29</v>
      </c>
      <c r="Q63" s="9" t="s">
        <v>415</v>
      </c>
      <c r="R63" s="9" t="s">
        <v>416</v>
      </c>
      <c r="S63" s="15" t="s">
        <v>407</v>
      </c>
      <c r="T63" s="15" t="s">
        <v>476</v>
      </c>
      <c r="U63" s="16" t="str">
        <f t="shared" si="2"/>
        <v>64246/25</v>
      </c>
    </row>
    <row r="64" spans="1:21" ht="60" customHeight="1" x14ac:dyDescent="0.25">
      <c r="A64" s="9" t="e" vm="22">
        <f t="shared" si="0"/>
        <v>#VALUE!</v>
      </c>
      <c r="B64" s="9" t="s">
        <v>21</v>
      </c>
      <c r="C64" s="9" t="s">
        <v>463</v>
      </c>
      <c r="D64" s="9" t="s">
        <v>464</v>
      </c>
      <c r="E64" s="9" t="s">
        <v>465</v>
      </c>
      <c r="F64" s="10" t="s">
        <v>25</v>
      </c>
      <c r="G64" s="10" t="s">
        <v>25</v>
      </c>
      <c r="H64" s="11" t="s">
        <v>412</v>
      </c>
      <c r="I64" s="10" t="s">
        <v>466</v>
      </c>
      <c r="J64" s="12">
        <v>45789</v>
      </c>
      <c r="K64" s="13">
        <v>12</v>
      </c>
      <c r="L64" s="12">
        <f t="shared" si="1"/>
        <v>46154</v>
      </c>
      <c r="M64" s="14">
        <v>0.1071</v>
      </c>
      <c r="N64" s="9" t="s">
        <v>467</v>
      </c>
      <c r="O64" s="14">
        <v>1E-3</v>
      </c>
      <c r="P64" s="9" t="s">
        <v>29</v>
      </c>
      <c r="Q64" s="9" t="s">
        <v>415</v>
      </c>
      <c r="R64" s="9" t="s">
        <v>416</v>
      </c>
      <c r="S64" s="15" t="s">
        <v>407</v>
      </c>
      <c r="T64" s="15" t="s">
        <v>468</v>
      </c>
      <c r="U64" s="16" t="str">
        <f t="shared" si="2"/>
        <v>64245/25</v>
      </c>
    </row>
    <row r="65" spans="1:21" ht="60" customHeight="1" x14ac:dyDescent="0.25">
      <c r="A65" s="9" t="e" vm="22">
        <f t="shared" si="0"/>
        <v>#VALUE!</v>
      </c>
      <c r="B65" s="9" t="s">
        <v>21</v>
      </c>
      <c r="C65" s="9" t="s">
        <v>469</v>
      </c>
      <c r="D65" s="9" t="s">
        <v>464</v>
      </c>
      <c r="E65" s="9" t="s">
        <v>420</v>
      </c>
      <c r="F65" s="10" t="s">
        <v>25</v>
      </c>
      <c r="G65" s="10">
        <v>358759</v>
      </c>
      <c r="H65" s="11" t="s">
        <v>412</v>
      </c>
      <c r="I65" s="10" t="s">
        <v>470</v>
      </c>
      <c r="J65" s="12">
        <v>45789</v>
      </c>
      <c r="K65" s="13">
        <v>12</v>
      </c>
      <c r="L65" s="12">
        <f t="shared" si="1"/>
        <v>46154</v>
      </c>
      <c r="M65" s="14">
        <v>6.6E-3</v>
      </c>
      <c r="N65" s="9" t="s">
        <v>471</v>
      </c>
      <c r="O65" s="14">
        <v>1E-3</v>
      </c>
      <c r="P65" s="9" t="s">
        <v>29</v>
      </c>
      <c r="Q65" s="9" t="s">
        <v>415</v>
      </c>
      <c r="R65" s="9" t="s">
        <v>416</v>
      </c>
      <c r="S65" s="15" t="s">
        <v>407</v>
      </c>
      <c r="T65" s="15" t="s">
        <v>472</v>
      </c>
      <c r="U65" s="16" t="str">
        <f t="shared" si="2"/>
        <v>64244/25</v>
      </c>
    </row>
    <row r="66" spans="1:21" ht="60" customHeight="1" x14ac:dyDescent="0.25">
      <c r="A66" s="9" t="e" vm="22">
        <f t="shared" ref="A66:A129" si="3">IF(S66="","",_xlfn.IMAGE(S66))</f>
        <v>#VALUE!</v>
      </c>
      <c r="B66" s="9" t="s">
        <v>21</v>
      </c>
      <c r="C66" s="9" t="s">
        <v>1539</v>
      </c>
      <c r="D66" s="9" t="s">
        <v>478</v>
      </c>
      <c r="E66" s="9" t="s">
        <v>420</v>
      </c>
      <c r="F66" s="10" t="s">
        <v>25</v>
      </c>
      <c r="G66" s="10" t="s">
        <v>25</v>
      </c>
      <c r="H66" s="11" t="s">
        <v>480</v>
      </c>
      <c r="I66" s="10" t="s">
        <v>486</v>
      </c>
      <c r="J66" s="12">
        <v>45789</v>
      </c>
      <c r="K66" s="13">
        <v>12</v>
      </c>
      <c r="L66" s="12">
        <f t="shared" ref="L66:L129" si="4">EDATE(J66,K66)</f>
        <v>46154</v>
      </c>
      <c r="M66" s="14">
        <v>1.41E-2</v>
      </c>
      <c r="N66" s="9" t="s">
        <v>487</v>
      </c>
      <c r="O66" s="14">
        <v>1E-3</v>
      </c>
      <c r="P66" s="9" t="s">
        <v>29</v>
      </c>
      <c r="Q66" s="9" t="s">
        <v>415</v>
      </c>
      <c r="R66" s="9" t="s">
        <v>416</v>
      </c>
      <c r="S66" s="15" t="s">
        <v>407</v>
      </c>
      <c r="T66" s="15" t="s">
        <v>488</v>
      </c>
      <c r="U66" s="16" t="str">
        <f t="shared" ref="U66:U129" si="5">HYPERLINK(T66,I66)</f>
        <v>64247/25</v>
      </c>
    </row>
    <row r="67" spans="1:21" ht="60" customHeight="1" x14ac:dyDescent="0.25">
      <c r="A67" s="9" t="e" vm="23">
        <f t="shared" si="3"/>
        <v>#VALUE!</v>
      </c>
      <c r="B67" s="9" t="s">
        <v>21</v>
      </c>
      <c r="C67" s="9" t="s">
        <v>477</v>
      </c>
      <c r="D67" s="9" t="s">
        <v>478</v>
      </c>
      <c r="E67" s="9" t="s">
        <v>479</v>
      </c>
      <c r="F67" s="10" t="s">
        <v>25</v>
      </c>
      <c r="G67" s="10" t="s">
        <v>25</v>
      </c>
      <c r="H67" s="11" t="s">
        <v>480</v>
      </c>
      <c r="I67" s="10" t="s">
        <v>481</v>
      </c>
      <c r="J67" s="12">
        <v>45789</v>
      </c>
      <c r="K67" s="13">
        <v>12</v>
      </c>
      <c r="L67" s="12">
        <f t="shared" si="4"/>
        <v>46154</v>
      </c>
      <c r="M67" s="14">
        <v>2.9100000000000001E-2</v>
      </c>
      <c r="N67" s="9" t="s">
        <v>482</v>
      </c>
      <c r="O67" s="14">
        <v>1E-3</v>
      </c>
      <c r="P67" s="9" t="s">
        <v>29</v>
      </c>
      <c r="Q67" s="9" t="s">
        <v>415</v>
      </c>
      <c r="R67" s="9" t="s">
        <v>416</v>
      </c>
      <c r="S67" s="15" t="s">
        <v>483</v>
      </c>
      <c r="T67" s="15" t="s">
        <v>484</v>
      </c>
      <c r="U67" s="16" t="str">
        <f t="shared" si="5"/>
        <v>64253/25</v>
      </c>
    </row>
    <row r="68" spans="1:21" ht="60" customHeight="1" x14ac:dyDescent="0.25">
      <c r="A68" s="9" t="e" vm="24">
        <f t="shared" si="3"/>
        <v>#VALUE!</v>
      </c>
      <c r="B68" s="9" t="s">
        <v>21</v>
      </c>
      <c r="C68" s="9" t="s">
        <v>485</v>
      </c>
      <c r="D68" s="9" t="s">
        <v>489</v>
      </c>
      <c r="E68" s="9" t="s">
        <v>420</v>
      </c>
      <c r="F68" s="10" t="s">
        <v>25</v>
      </c>
      <c r="G68" s="10" t="s">
        <v>25</v>
      </c>
      <c r="H68" s="11" t="s">
        <v>480</v>
      </c>
      <c r="I68" s="10" t="s">
        <v>486</v>
      </c>
      <c r="J68" s="12">
        <v>45789</v>
      </c>
      <c r="K68" s="13">
        <v>12</v>
      </c>
      <c r="L68" s="12">
        <f t="shared" si="4"/>
        <v>46154</v>
      </c>
      <c r="M68" s="14">
        <v>1.41E-2</v>
      </c>
      <c r="N68" s="9" t="s">
        <v>487</v>
      </c>
      <c r="O68" s="14">
        <v>1E-3</v>
      </c>
      <c r="P68" s="9" t="s">
        <v>29</v>
      </c>
      <c r="Q68" s="9" t="s">
        <v>415</v>
      </c>
      <c r="R68" s="9" t="s">
        <v>416</v>
      </c>
      <c r="S68" s="15" t="s">
        <v>490</v>
      </c>
      <c r="T68" s="15" t="s">
        <v>1540</v>
      </c>
      <c r="U68" s="16" t="str">
        <f t="shared" si="5"/>
        <v>64247/25</v>
      </c>
    </row>
    <row r="69" spans="1:21" ht="60" customHeight="1" x14ac:dyDescent="0.25">
      <c r="A69" s="9" t="e" vm="22">
        <f t="shared" si="3"/>
        <v>#VALUE!</v>
      </c>
      <c r="B69" s="9" t="s">
        <v>21</v>
      </c>
      <c r="C69" s="9" t="s">
        <v>491</v>
      </c>
      <c r="D69" s="9" t="s">
        <v>492</v>
      </c>
      <c r="E69" s="9" t="s">
        <v>457</v>
      </c>
      <c r="F69" s="10" t="s">
        <v>25</v>
      </c>
      <c r="G69" s="10" t="s">
        <v>25</v>
      </c>
      <c r="H69" s="11" t="s">
        <v>450</v>
      </c>
      <c r="I69" s="10" t="s">
        <v>493</v>
      </c>
      <c r="J69" s="12">
        <v>45777</v>
      </c>
      <c r="K69" s="13">
        <v>12</v>
      </c>
      <c r="L69" s="12">
        <f t="shared" si="4"/>
        <v>46142</v>
      </c>
      <c r="M69" s="14">
        <v>2.4400000000000002E-2</v>
      </c>
      <c r="N69" s="9" t="s">
        <v>494</v>
      </c>
      <c r="O69" s="14">
        <v>0.01</v>
      </c>
      <c r="P69" s="9" t="s">
        <v>29</v>
      </c>
      <c r="Q69" s="9" t="s">
        <v>405</v>
      </c>
      <c r="R69" s="9" t="s">
        <v>495</v>
      </c>
      <c r="S69" s="15" t="s">
        <v>407</v>
      </c>
      <c r="T69" s="15" t="s">
        <v>496</v>
      </c>
      <c r="U69" s="16" t="str">
        <f t="shared" si="5"/>
        <v>64065/25</v>
      </c>
    </row>
    <row r="70" spans="1:21" ht="60" customHeight="1" x14ac:dyDescent="0.25">
      <c r="A70" s="9" t="e" vm="22">
        <f t="shared" si="3"/>
        <v>#VALUE!</v>
      </c>
      <c r="B70" s="9" t="s">
        <v>21</v>
      </c>
      <c r="C70" s="9" t="s">
        <v>497</v>
      </c>
      <c r="D70" s="9" t="s">
        <v>498</v>
      </c>
      <c r="E70" s="9" t="s">
        <v>429</v>
      </c>
      <c r="F70" s="10" t="s">
        <v>25</v>
      </c>
      <c r="G70" s="10" t="s">
        <v>25</v>
      </c>
      <c r="H70" s="11" t="s">
        <v>499</v>
      </c>
      <c r="I70" s="10" t="s">
        <v>500</v>
      </c>
      <c r="J70" s="12">
        <v>45841</v>
      </c>
      <c r="K70" s="13">
        <v>12</v>
      </c>
      <c r="L70" s="12">
        <f t="shared" si="4"/>
        <v>46206</v>
      </c>
      <c r="M70" s="14">
        <v>-3.7000000000000002E-3</v>
      </c>
      <c r="N70" s="9" t="s">
        <v>501</v>
      </c>
      <c r="O70" s="14">
        <v>0.01</v>
      </c>
      <c r="P70" s="9" t="s">
        <v>116</v>
      </c>
      <c r="Q70" s="9" t="s">
        <v>405</v>
      </c>
      <c r="R70" s="9" t="s">
        <v>495</v>
      </c>
      <c r="S70" s="15" t="s">
        <v>407</v>
      </c>
      <c r="T70" s="15" t="s">
        <v>502</v>
      </c>
      <c r="U70" s="16" t="str">
        <f t="shared" si="5"/>
        <v>65154/25</v>
      </c>
    </row>
    <row r="71" spans="1:21" ht="60" customHeight="1" x14ac:dyDescent="0.25">
      <c r="A71" s="9" t="e" vm="22">
        <f t="shared" si="3"/>
        <v>#VALUE!</v>
      </c>
      <c r="B71" s="9" t="s">
        <v>21</v>
      </c>
      <c r="C71" s="9" t="s">
        <v>503</v>
      </c>
      <c r="D71" s="9" t="s">
        <v>498</v>
      </c>
      <c r="E71" s="9" t="s">
        <v>504</v>
      </c>
      <c r="F71" s="10" t="s">
        <v>25</v>
      </c>
      <c r="G71" s="10" t="s">
        <v>25</v>
      </c>
      <c r="H71" s="11" t="s">
        <v>499</v>
      </c>
      <c r="I71" s="10" t="s">
        <v>505</v>
      </c>
      <c r="J71" s="12">
        <v>45841</v>
      </c>
      <c r="K71" s="13">
        <v>12</v>
      </c>
      <c r="L71" s="12">
        <f t="shared" si="4"/>
        <v>46206</v>
      </c>
      <c r="M71" s="14">
        <v>4.24E-2</v>
      </c>
      <c r="N71" s="9" t="s">
        <v>506</v>
      </c>
      <c r="O71" s="14">
        <v>0.01</v>
      </c>
      <c r="P71" s="9" t="s">
        <v>29</v>
      </c>
      <c r="Q71" s="9" t="s">
        <v>405</v>
      </c>
      <c r="R71" s="9" t="s">
        <v>495</v>
      </c>
      <c r="S71" s="15" t="s">
        <v>407</v>
      </c>
      <c r="T71" s="15" t="s">
        <v>507</v>
      </c>
      <c r="U71" s="16" t="str">
        <f t="shared" si="5"/>
        <v>65153/25</v>
      </c>
    </row>
    <row r="72" spans="1:21" ht="60" customHeight="1" x14ac:dyDescent="0.25">
      <c r="A72" s="9" t="e" vm="25">
        <f t="shared" si="3"/>
        <v>#VALUE!</v>
      </c>
      <c r="B72" s="9" t="s">
        <v>508</v>
      </c>
      <c r="C72" s="9" t="s">
        <v>527</v>
      </c>
      <c r="D72" s="9" t="s">
        <v>510</v>
      </c>
      <c r="E72" s="9" t="s">
        <v>528</v>
      </c>
      <c r="F72" s="10" t="s">
        <v>529</v>
      </c>
      <c r="G72" s="10" t="s">
        <v>530</v>
      </c>
      <c r="H72" s="18">
        <v>1.0419907407407407</v>
      </c>
      <c r="I72" s="10" t="s">
        <v>531</v>
      </c>
      <c r="J72" s="12">
        <v>45771</v>
      </c>
      <c r="K72" s="13">
        <v>12</v>
      </c>
      <c r="L72" s="12">
        <f t="shared" si="4"/>
        <v>46136</v>
      </c>
      <c r="M72" s="14" t="s">
        <v>532</v>
      </c>
      <c r="N72" s="9" t="s">
        <v>533</v>
      </c>
      <c r="O72" s="14" t="s">
        <v>534</v>
      </c>
      <c r="P72" s="9" t="s">
        <v>116</v>
      </c>
      <c r="Q72" s="9" t="s">
        <v>518</v>
      </c>
      <c r="R72" s="9" t="s">
        <v>519</v>
      </c>
      <c r="S72" s="15" t="s">
        <v>535</v>
      </c>
      <c r="T72" s="15" t="s">
        <v>536</v>
      </c>
      <c r="U72" s="16" t="str">
        <f t="shared" si="5"/>
        <v>LR 60.4968/25</v>
      </c>
    </row>
    <row r="73" spans="1:21" ht="60" customHeight="1" x14ac:dyDescent="0.25">
      <c r="A73" s="9" t="e" vm="26">
        <f t="shared" si="3"/>
        <v>#VALUE!</v>
      </c>
      <c r="B73" s="9" t="s">
        <v>21</v>
      </c>
      <c r="C73" s="9" t="s">
        <v>544</v>
      </c>
      <c r="D73" s="9" t="s">
        <v>545</v>
      </c>
      <c r="E73" s="9" t="s">
        <v>546</v>
      </c>
      <c r="F73" s="10" t="s">
        <v>547</v>
      </c>
      <c r="G73" s="10" t="s">
        <v>25</v>
      </c>
      <c r="H73" s="11" t="s">
        <v>548</v>
      </c>
      <c r="I73" s="10" t="s">
        <v>549</v>
      </c>
      <c r="J73" s="12">
        <v>45796</v>
      </c>
      <c r="K73" s="13">
        <v>12</v>
      </c>
      <c r="L73" s="12">
        <f t="shared" si="4"/>
        <v>46161</v>
      </c>
      <c r="M73" s="14" t="s">
        <v>550</v>
      </c>
      <c r="N73" s="9" t="s">
        <v>551</v>
      </c>
      <c r="O73" s="14" t="s">
        <v>552</v>
      </c>
      <c r="P73" s="9" t="s">
        <v>29</v>
      </c>
      <c r="Q73" s="9" t="s">
        <v>553</v>
      </c>
      <c r="R73" s="9" t="s">
        <v>554</v>
      </c>
      <c r="S73" s="15" t="s">
        <v>555</v>
      </c>
      <c r="T73" s="15" t="s">
        <v>556</v>
      </c>
      <c r="U73" s="16" t="str">
        <f t="shared" si="5"/>
        <v>64377/25</v>
      </c>
    </row>
    <row r="74" spans="1:21" ht="60" customHeight="1" x14ac:dyDescent="0.25">
      <c r="A74" s="9" t="e" vm="27">
        <f t="shared" si="3"/>
        <v>#VALUE!</v>
      </c>
      <c r="B74" s="9" t="s">
        <v>508</v>
      </c>
      <c r="C74" s="9" t="s">
        <v>562</v>
      </c>
      <c r="D74" s="9" t="s">
        <v>510</v>
      </c>
      <c r="E74" s="9" t="s">
        <v>563</v>
      </c>
      <c r="F74" s="10" t="s">
        <v>564</v>
      </c>
      <c r="G74" s="10" t="s">
        <v>565</v>
      </c>
      <c r="H74" s="18">
        <v>1.0419907407407407</v>
      </c>
      <c r="I74" s="10" t="s">
        <v>566</v>
      </c>
      <c r="J74" s="12">
        <v>45771</v>
      </c>
      <c r="K74" s="13">
        <v>12</v>
      </c>
      <c r="L74" s="12">
        <f t="shared" si="4"/>
        <v>46136</v>
      </c>
      <c r="M74" s="14" t="s">
        <v>567</v>
      </c>
      <c r="N74" s="9" t="s">
        <v>568</v>
      </c>
      <c r="O74" s="14" t="s">
        <v>517</v>
      </c>
      <c r="P74" s="9" t="s">
        <v>29</v>
      </c>
      <c r="Q74" s="9" t="s">
        <v>518</v>
      </c>
      <c r="R74" s="9" t="s">
        <v>519</v>
      </c>
      <c r="S74" s="15" t="s">
        <v>569</v>
      </c>
      <c r="T74" s="15" t="s">
        <v>570</v>
      </c>
      <c r="U74" s="16" t="str">
        <f t="shared" si="5"/>
        <v>LR 60.4964/25</v>
      </c>
    </row>
    <row r="75" spans="1:21" ht="60" customHeight="1" x14ac:dyDescent="0.25">
      <c r="A75" s="9" t="e" vm="28">
        <f t="shared" si="3"/>
        <v>#VALUE!</v>
      </c>
      <c r="B75" s="9" t="s">
        <v>21</v>
      </c>
      <c r="C75" s="9" t="s">
        <v>571</v>
      </c>
      <c r="D75" s="9" t="s">
        <v>545</v>
      </c>
      <c r="E75" s="9" t="s">
        <v>572</v>
      </c>
      <c r="F75" s="10" t="s">
        <v>573</v>
      </c>
      <c r="G75" s="10" t="s">
        <v>574</v>
      </c>
      <c r="H75" s="11" t="s">
        <v>575</v>
      </c>
      <c r="I75" s="10" t="s">
        <v>576</v>
      </c>
      <c r="J75" s="12">
        <v>45796</v>
      </c>
      <c r="K75" s="13">
        <v>12</v>
      </c>
      <c r="L75" s="12">
        <f t="shared" si="4"/>
        <v>46161</v>
      </c>
      <c r="M75" s="14" t="s">
        <v>577</v>
      </c>
      <c r="N75" s="9" t="s">
        <v>578</v>
      </c>
      <c r="O75" s="14" t="s">
        <v>579</v>
      </c>
      <c r="P75" s="9" t="s">
        <v>29</v>
      </c>
      <c r="Q75" s="9" t="s">
        <v>553</v>
      </c>
      <c r="R75" s="9" t="s">
        <v>554</v>
      </c>
      <c r="S75" s="15" t="s">
        <v>580</v>
      </c>
      <c r="T75" s="15" t="s">
        <v>581</v>
      </c>
      <c r="U75" s="16" t="str">
        <f t="shared" si="5"/>
        <v>64378/25</v>
      </c>
    </row>
    <row r="76" spans="1:21" ht="60" customHeight="1" x14ac:dyDescent="0.25">
      <c r="A76" s="9" t="e" vm="29">
        <f t="shared" si="3"/>
        <v>#VALUE!</v>
      </c>
      <c r="B76" s="9" t="s">
        <v>21</v>
      </c>
      <c r="C76" s="9" t="s">
        <v>589</v>
      </c>
      <c r="D76" s="9" t="s">
        <v>545</v>
      </c>
      <c r="E76" s="9" t="s">
        <v>236</v>
      </c>
      <c r="F76" s="10" t="s">
        <v>590</v>
      </c>
      <c r="G76" s="10" t="s">
        <v>591</v>
      </c>
      <c r="H76" s="11" t="s">
        <v>592</v>
      </c>
      <c r="I76" s="10" t="s">
        <v>593</v>
      </c>
      <c r="J76" s="12">
        <v>45796</v>
      </c>
      <c r="K76" s="13">
        <v>12</v>
      </c>
      <c r="L76" s="12">
        <f t="shared" si="4"/>
        <v>46161</v>
      </c>
      <c r="M76" s="14" t="s">
        <v>594</v>
      </c>
      <c r="N76" s="9" t="s">
        <v>595</v>
      </c>
      <c r="O76" s="14" t="s">
        <v>596</v>
      </c>
      <c r="P76" s="9" t="s">
        <v>29</v>
      </c>
      <c r="Q76" s="9" t="s">
        <v>553</v>
      </c>
      <c r="R76" s="9" t="s">
        <v>554</v>
      </c>
      <c r="S76" s="15" t="s">
        <v>597</v>
      </c>
      <c r="T76" s="15" t="s">
        <v>598</v>
      </c>
      <c r="U76" s="16" t="str">
        <f t="shared" si="5"/>
        <v>64379/25</v>
      </c>
    </row>
    <row r="77" spans="1:21" ht="60" customHeight="1" x14ac:dyDescent="0.25">
      <c r="A77" s="9" t="e" vm="30">
        <f t="shared" si="3"/>
        <v>#VALUE!</v>
      </c>
      <c r="B77" s="9" t="s">
        <v>508</v>
      </c>
      <c r="C77" s="9" t="s">
        <v>582</v>
      </c>
      <c r="D77" s="9" t="s">
        <v>510</v>
      </c>
      <c r="E77" s="9" t="s">
        <v>511</v>
      </c>
      <c r="F77" s="10" t="s">
        <v>512</v>
      </c>
      <c r="G77" s="10" t="s">
        <v>583</v>
      </c>
      <c r="H77" s="18">
        <v>1.0419907407407407</v>
      </c>
      <c r="I77" s="10" t="s">
        <v>584</v>
      </c>
      <c r="J77" s="12">
        <v>45771</v>
      </c>
      <c r="K77" s="13">
        <v>12</v>
      </c>
      <c r="L77" s="12">
        <f t="shared" si="4"/>
        <v>46136</v>
      </c>
      <c r="M77" s="14" t="s">
        <v>585</v>
      </c>
      <c r="N77" s="9" t="s">
        <v>586</v>
      </c>
      <c r="O77" s="14" t="s">
        <v>587</v>
      </c>
      <c r="P77" s="9" t="s">
        <v>116</v>
      </c>
      <c r="Q77" s="9" t="s">
        <v>518</v>
      </c>
      <c r="R77" s="9" t="s">
        <v>519</v>
      </c>
      <c r="S77" s="15" t="s">
        <v>520</v>
      </c>
      <c r="T77" s="15" t="s">
        <v>588</v>
      </c>
      <c r="U77" s="16" t="str">
        <f t="shared" si="5"/>
        <v>LR 60.4965/25</v>
      </c>
    </row>
    <row r="78" spans="1:21" ht="60" customHeight="1" x14ac:dyDescent="0.25">
      <c r="A78" s="9" t="e" vm="30">
        <f t="shared" si="3"/>
        <v>#VALUE!</v>
      </c>
      <c r="B78" s="9" t="s">
        <v>508</v>
      </c>
      <c r="C78" s="9" t="s">
        <v>537</v>
      </c>
      <c r="D78" s="9" t="s">
        <v>510</v>
      </c>
      <c r="E78" s="9" t="s">
        <v>511</v>
      </c>
      <c r="F78" s="10" t="s">
        <v>512</v>
      </c>
      <c r="G78" s="10" t="s">
        <v>538</v>
      </c>
      <c r="H78" s="18">
        <v>1.0419907407407407</v>
      </c>
      <c r="I78" s="10" t="s">
        <v>539</v>
      </c>
      <c r="J78" s="12">
        <v>45771</v>
      </c>
      <c r="K78" s="13">
        <v>12</v>
      </c>
      <c r="L78" s="12">
        <f t="shared" si="4"/>
        <v>46136</v>
      </c>
      <c r="M78" s="14" t="s">
        <v>540</v>
      </c>
      <c r="N78" s="9" t="s">
        <v>541</v>
      </c>
      <c r="O78" s="14" t="s">
        <v>542</v>
      </c>
      <c r="P78" s="9" t="s">
        <v>116</v>
      </c>
      <c r="Q78" s="9" t="s">
        <v>518</v>
      </c>
      <c r="R78" s="9" t="s">
        <v>519</v>
      </c>
      <c r="S78" s="15" t="s">
        <v>520</v>
      </c>
      <c r="T78" s="15" t="s">
        <v>543</v>
      </c>
      <c r="U78" s="16" t="str">
        <f t="shared" si="5"/>
        <v>LR 60.4969/25</v>
      </c>
    </row>
    <row r="79" spans="1:21" ht="60" customHeight="1" x14ac:dyDescent="0.25">
      <c r="A79" s="9" t="e" vm="30">
        <f t="shared" si="3"/>
        <v>#VALUE!</v>
      </c>
      <c r="B79" s="9" t="s">
        <v>508</v>
      </c>
      <c r="C79" s="9" t="s">
        <v>522</v>
      </c>
      <c r="D79" s="9" t="s">
        <v>510</v>
      </c>
      <c r="E79" s="9" t="s">
        <v>511</v>
      </c>
      <c r="F79" s="10" t="s">
        <v>512</v>
      </c>
      <c r="G79" s="10" t="s">
        <v>523</v>
      </c>
      <c r="H79" s="18">
        <v>1.0419907407407407</v>
      </c>
      <c r="I79" s="10" t="s">
        <v>524</v>
      </c>
      <c r="J79" s="12">
        <v>45771</v>
      </c>
      <c r="K79" s="13">
        <v>12</v>
      </c>
      <c r="L79" s="12">
        <f t="shared" si="4"/>
        <v>46136</v>
      </c>
      <c r="M79" s="14" t="s">
        <v>515</v>
      </c>
      <c r="N79" s="9" t="s">
        <v>516</v>
      </c>
      <c r="O79" s="14" t="s">
        <v>525</v>
      </c>
      <c r="P79" s="9" t="s">
        <v>29</v>
      </c>
      <c r="Q79" s="9" t="s">
        <v>518</v>
      </c>
      <c r="R79" s="9" t="s">
        <v>519</v>
      </c>
      <c r="S79" s="15" t="s">
        <v>520</v>
      </c>
      <c r="T79" s="15" t="s">
        <v>526</v>
      </c>
      <c r="U79" s="16" t="str">
        <f t="shared" si="5"/>
        <v>LR 60.4966/25</v>
      </c>
    </row>
    <row r="80" spans="1:21" ht="60" customHeight="1" x14ac:dyDescent="0.25">
      <c r="A80" s="9" t="e" vm="30">
        <f t="shared" si="3"/>
        <v>#VALUE!</v>
      </c>
      <c r="B80" s="9" t="s">
        <v>508</v>
      </c>
      <c r="C80" s="9" t="s">
        <v>509</v>
      </c>
      <c r="D80" s="9" t="s">
        <v>510</v>
      </c>
      <c r="E80" s="9" t="s">
        <v>511</v>
      </c>
      <c r="F80" s="10" t="s">
        <v>512</v>
      </c>
      <c r="G80" s="10" t="s">
        <v>513</v>
      </c>
      <c r="H80" s="18">
        <v>1.0419907407407407</v>
      </c>
      <c r="I80" s="10" t="s">
        <v>514</v>
      </c>
      <c r="J80" s="12">
        <v>45771</v>
      </c>
      <c r="K80" s="13">
        <v>12</v>
      </c>
      <c r="L80" s="12">
        <f t="shared" si="4"/>
        <v>46136</v>
      </c>
      <c r="M80" s="14" t="s">
        <v>515</v>
      </c>
      <c r="N80" s="9" t="s">
        <v>516</v>
      </c>
      <c r="O80" s="14" t="s">
        <v>517</v>
      </c>
      <c r="P80" s="9" t="s">
        <v>29</v>
      </c>
      <c r="Q80" s="9" t="s">
        <v>518</v>
      </c>
      <c r="R80" s="9" t="s">
        <v>519</v>
      </c>
      <c r="S80" s="15" t="s">
        <v>520</v>
      </c>
      <c r="T80" s="15" t="s">
        <v>521</v>
      </c>
      <c r="U80" s="16" t="str">
        <f t="shared" si="5"/>
        <v>LR 60.4960/25</v>
      </c>
    </row>
    <row r="81" spans="1:21" ht="60" customHeight="1" x14ac:dyDescent="0.25">
      <c r="A81" s="9" t="e" vm="30">
        <f t="shared" si="3"/>
        <v>#VALUE!</v>
      </c>
      <c r="B81" s="9" t="s">
        <v>508</v>
      </c>
      <c r="C81" s="9" t="s">
        <v>557</v>
      </c>
      <c r="D81" s="9" t="s">
        <v>510</v>
      </c>
      <c r="E81" s="9" t="s">
        <v>511</v>
      </c>
      <c r="F81" s="10" t="s">
        <v>512</v>
      </c>
      <c r="G81" s="10" t="s">
        <v>558</v>
      </c>
      <c r="H81" s="18">
        <v>1.0419907407407407</v>
      </c>
      <c r="I81" s="10" t="s">
        <v>559</v>
      </c>
      <c r="J81" s="12">
        <v>45771</v>
      </c>
      <c r="K81" s="13">
        <v>12</v>
      </c>
      <c r="L81" s="12">
        <f t="shared" si="4"/>
        <v>46136</v>
      </c>
      <c r="M81" s="14" t="s">
        <v>515</v>
      </c>
      <c r="N81" s="9" t="s">
        <v>516</v>
      </c>
      <c r="O81" s="14" t="s">
        <v>560</v>
      </c>
      <c r="P81" s="9" t="s">
        <v>29</v>
      </c>
      <c r="Q81" s="9" t="s">
        <v>518</v>
      </c>
      <c r="R81" s="9" t="s">
        <v>519</v>
      </c>
      <c r="S81" s="15" t="s">
        <v>520</v>
      </c>
      <c r="T81" s="15" t="s">
        <v>561</v>
      </c>
      <c r="U81" s="16" t="str">
        <f t="shared" si="5"/>
        <v>LR 60.4961/25</v>
      </c>
    </row>
    <row r="82" spans="1:21" ht="60" customHeight="1" x14ac:dyDescent="0.25">
      <c r="A82" s="9" t="e" vm="31">
        <f t="shared" si="3"/>
        <v>#VALUE!</v>
      </c>
      <c r="B82" s="9" t="s">
        <v>599</v>
      </c>
      <c r="C82" s="9" t="s">
        <v>600</v>
      </c>
      <c r="D82" s="9" t="s">
        <v>601</v>
      </c>
      <c r="E82" s="9" t="s">
        <v>602</v>
      </c>
      <c r="F82" s="10" t="s">
        <v>603</v>
      </c>
      <c r="G82" s="10" t="s">
        <v>604</v>
      </c>
      <c r="H82" s="11" t="s">
        <v>26</v>
      </c>
      <c r="I82" s="10">
        <v>2500176</v>
      </c>
      <c r="J82" s="12">
        <v>45674</v>
      </c>
      <c r="K82" s="13">
        <v>12</v>
      </c>
      <c r="L82" s="12">
        <f t="shared" si="4"/>
        <v>46039</v>
      </c>
      <c r="M82" s="14" t="s">
        <v>371</v>
      </c>
      <c r="N82" s="9" t="s">
        <v>605</v>
      </c>
      <c r="O82" s="14" t="s">
        <v>606</v>
      </c>
      <c r="P82" s="9" t="s">
        <v>116</v>
      </c>
      <c r="Q82" s="9" t="s">
        <v>607</v>
      </c>
      <c r="R82" s="9" t="s">
        <v>608</v>
      </c>
      <c r="S82" s="15" t="s">
        <v>609</v>
      </c>
      <c r="T82" s="15" t="s">
        <v>610</v>
      </c>
      <c r="U82" s="16">
        <f t="shared" si="5"/>
        <v>2500176</v>
      </c>
    </row>
    <row r="83" spans="1:21" ht="60" customHeight="1" x14ac:dyDescent="0.25">
      <c r="A83" s="9" t="e" vm="32">
        <f t="shared" si="3"/>
        <v>#VALUE!</v>
      </c>
      <c r="B83" s="9" t="s">
        <v>21</v>
      </c>
      <c r="C83" s="9" t="s">
        <v>611</v>
      </c>
      <c r="D83" s="9" t="s">
        <v>612</v>
      </c>
      <c r="E83" s="9" t="s">
        <v>613</v>
      </c>
      <c r="F83" s="10" t="s">
        <v>25</v>
      </c>
      <c r="G83" s="10">
        <v>127914</v>
      </c>
      <c r="H83" s="11" t="s">
        <v>606</v>
      </c>
      <c r="I83" s="10" t="s">
        <v>614</v>
      </c>
      <c r="J83" s="12">
        <v>45727</v>
      </c>
      <c r="K83" s="13">
        <v>12</v>
      </c>
      <c r="L83" s="12">
        <f t="shared" si="4"/>
        <v>46092</v>
      </c>
      <c r="M83" s="14" t="s">
        <v>390</v>
      </c>
      <c r="N83" s="9" t="s">
        <v>615</v>
      </c>
      <c r="O83" s="14" t="s">
        <v>616</v>
      </c>
      <c r="P83" s="9" t="s">
        <v>116</v>
      </c>
      <c r="Q83" s="9" t="s">
        <v>617</v>
      </c>
      <c r="R83" s="9" t="s">
        <v>618</v>
      </c>
      <c r="S83" s="15" t="s">
        <v>619</v>
      </c>
      <c r="T83" s="15" t="s">
        <v>620</v>
      </c>
      <c r="U83" s="16" t="str">
        <f t="shared" si="5"/>
        <v>63154/25</v>
      </c>
    </row>
    <row r="84" spans="1:21" ht="60" customHeight="1" x14ac:dyDescent="0.25">
      <c r="A84" s="9" t="e" vm="33">
        <f t="shared" si="3"/>
        <v>#VALUE!</v>
      </c>
      <c r="B84" s="9" t="s">
        <v>21</v>
      </c>
      <c r="C84" s="9" t="s">
        <v>1538</v>
      </c>
      <c r="D84" s="9" t="s">
        <v>621</v>
      </c>
      <c r="E84" s="9" t="s">
        <v>35</v>
      </c>
      <c r="F84" s="10" t="s">
        <v>622</v>
      </c>
      <c r="G84" s="10">
        <v>2445863</v>
      </c>
      <c r="H84" s="11" t="s">
        <v>606</v>
      </c>
      <c r="I84" s="10" t="s">
        <v>623</v>
      </c>
      <c r="J84" s="12">
        <v>45672</v>
      </c>
      <c r="K84" s="13">
        <v>12</v>
      </c>
      <c r="L84" s="12">
        <f t="shared" si="4"/>
        <v>46037</v>
      </c>
      <c r="M84" s="14" t="s">
        <v>390</v>
      </c>
      <c r="N84" s="9" t="s">
        <v>624</v>
      </c>
      <c r="O84" s="14" t="s">
        <v>616</v>
      </c>
      <c r="P84" s="9" t="s">
        <v>116</v>
      </c>
      <c r="Q84" s="9" t="s">
        <v>617</v>
      </c>
      <c r="R84" s="9" t="s">
        <v>625</v>
      </c>
      <c r="S84" s="15" t="s">
        <v>626</v>
      </c>
      <c r="T84" s="15" t="s">
        <v>627</v>
      </c>
      <c r="U84" s="16" t="str">
        <f t="shared" si="5"/>
        <v>62293/24</v>
      </c>
    </row>
    <row r="85" spans="1:21" ht="60" customHeight="1" x14ac:dyDescent="0.25">
      <c r="A85" s="9" t="e" vm="34">
        <f t="shared" si="3"/>
        <v>#VALUE!</v>
      </c>
      <c r="B85" s="9" t="s">
        <v>21</v>
      </c>
      <c r="C85" s="9" t="s">
        <v>628</v>
      </c>
      <c r="D85" s="9" t="s">
        <v>629</v>
      </c>
      <c r="E85" s="9" t="s">
        <v>630</v>
      </c>
      <c r="F85" s="10" t="s">
        <v>25</v>
      </c>
      <c r="G85" s="10" t="s">
        <v>25</v>
      </c>
      <c r="H85" s="11" t="s">
        <v>631</v>
      </c>
      <c r="I85" s="10" t="s">
        <v>632</v>
      </c>
      <c r="J85" s="12">
        <v>45665</v>
      </c>
      <c r="K85" s="13">
        <v>12</v>
      </c>
      <c r="L85" s="12">
        <f t="shared" si="4"/>
        <v>46030</v>
      </c>
      <c r="M85" s="14" t="s">
        <v>633</v>
      </c>
      <c r="N85" s="9" t="s">
        <v>634</v>
      </c>
      <c r="O85" s="14" t="s">
        <v>635</v>
      </c>
      <c r="P85" s="9" t="s">
        <v>116</v>
      </c>
      <c r="Q85" s="9" t="s">
        <v>636</v>
      </c>
      <c r="R85" s="9" t="s">
        <v>637</v>
      </c>
      <c r="S85" s="15" t="s">
        <v>638</v>
      </c>
      <c r="T85" s="15" t="s">
        <v>639</v>
      </c>
      <c r="U85" s="16" t="str">
        <f t="shared" si="5"/>
        <v>62207/25</v>
      </c>
    </row>
    <row r="86" spans="1:21" ht="60" customHeight="1" x14ac:dyDescent="0.25">
      <c r="A86" s="9" t="e" vm="35">
        <f t="shared" si="3"/>
        <v>#VALUE!</v>
      </c>
      <c r="B86" s="9" t="s">
        <v>21</v>
      </c>
      <c r="C86" s="9" t="s">
        <v>640</v>
      </c>
      <c r="D86" s="9" t="s">
        <v>629</v>
      </c>
      <c r="E86" s="9" t="s">
        <v>641</v>
      </c>
      <c r="F86" s="10" t="s">
        <v>642</v>
      </c>
      <c r="G86" s="10" t="s">
        <v>25</v>
      </c>
      <c r="H86" s="11" t="s">
        <v>631</v>
      </c>
      <c r="I86" s="10" t="s">
        <v>643</v>
      </c>
      <c r="J86" s="12">
        <v>45665</v>
      </c>
      <c r="K86" s="13">
        <v>12</v>
      </c>
      <c r="L86" s="12">
        <f t="shared" si="4"/>
        <v>46030</v>
      </c>
      <c r="M86" s="14" t="s">
        <v>633</v>
      </c>
      <c r="N86" s="9" t="s">
        <v>644</v>
      </c>
      <c r="O86" s="14" t="s">
        <v>635</v>
      </c>
      <c r="P86" s="9" t="s">
        <v>116</v>
      </c>
      <c r="Q86" s="9" t="s">
        <v>636</v>
      </c>
      <c r="R86" s="9" t="s">
        <v>637</v>
      </c>
      <c r="S86" s="15" t="s">
        <v>645</v>
      </c>
      <c r="T86" s="15" t="s">
        <v>646</v>
      </c>
      <c r="U86" s="16" t="str">
        <f t="shared" si="5"/>
        <v>62208/25</v>
      </c>
    </row>
    <row r="87" spans="1:21" ht="60" customHeight="1" x14ac:dyDescent="0.25">
      <c r="A87" s="9" t="e" vm="36">
        <f t="shared" si="3"/>
        <v>#VALUE!</v>
      </c>
      <c r="B87" s="9" t="s">
        <v>21</v>
      </c>
      <c r="C87" s="9" t="s">
        <v>647</v>
      </c>
      <c r="D87" s="9" t="s">
        <v>648</v>
      </c>
      <c r="E87" s="9" t="s">
        <v>649</v>
      </c>
      <c r="F87" s="10" t="s">
        <v>25</v>
      </c>
      <c r="G87" s="10" t="s">
        <v>650</v>
      </c>
      <c r="H87" s="11" t="s">
        <v>26</v>
      </c>
      <c r="I87" s="10" t="s">
        <v>651</v>
      </c>
      <c r="J87" s="12">
        <v>45632</v>
      </c>
      <c r="K87" s="13">
        <v>12</v>
      </c>
      <c r="L87" s="12">
        <f t="shared" si="4"/>
        <v>45997</v>
      </c>
      <c r="M87" s="14" t="s">
        <v>652</v>
      </c>
      <c r="N87" s="9" t="s">
        <v>653</v>
      </c>
      <c r="O87" s="14" t="s">
        <v>654</v>
      </c>
      <c r="P87" s="9" t="s">
        <v>116</v>
      </c>
      <c r="Q87" s="9" t="s">
        <v>655</v>
      </c>
      <c r="R87" s="9" t="s">
        <v>656</v>
      </c>
      <c r="S87" s="15" t="s">
        <v>657</v>
      </c>
      <c r="T87" s="15" t="s">
        <v>658</v>
      </c>
      <c r="U87" s="16" t="str">
        <f t="shared" si="5"/>
        <v>61782/24</v>
      </c>
    </row>
    <row r="88" spans="1:21" ht="60" customHeight="1" x14ac:dyDescent="0.25">
      <c r="A88" s="9" t="e" vm="37">
        <f t="shared" si="3"/>
        <v>#VALUE!</v>
      </c>
      <c r="B88" s="9" t="s">
        <v>352</v>
      </c>
      <c r="C88" s="9" t="s">
        <v>659</v>
      </c>
      <c r="D88" s="9" t="s">
        <v>660</v>
      </c>
      <c r="E88" s="9" t="s">
        <v>661</v>
      </c>
      <c r="F88" s="10" t="s">
        <v>662</v>
      </c>
      <c r="G88" s="10" t="s">
        <v>663</v>
      </c>
      <c r="H88" s="11">
        <v>0.01</v>
      </c>
      <c r="I88" s="10" t="s">
        <v>664</v>
      </c>
      <c r="J88" s="12">
        <v>45861</v>
      </c>
      <c r="K88" s="13">
        <v>12</v>
      </c>
      <c r="L88" s="12">
        <f t="shared" si="4"/>
        <v>46226</v>
      </c>
      <c r="M88" s="14">
        <v>0.03</v>
      </c>
      <c r="N88" s="9" t="s">
        <v>665</v>
      </c>
      <c r="O88" s="14" t="s">
        <v>361</v>
      </c>
      <c r="P88" s="9" t="s">
        <v>666</v>
      </c>
      <c r="Q88" s="9" t="s">
        <v>363</v>
      </c>
      <c r="R88" s="9" t="s">
        <v>667</v>
      </c>
      <c r="S88" s="15" t="s">
        <v>668</v>
      </c>
      <c r="T88" s="15" t="s">
        <v>669</v>
      </c>
      <c r="U88" s="16" t="str">
        <f t="shared" si="5"/>
        <v>2507003A</v>
      </c>
    </row>
    <row r="89" spans="1:21" ht="60" customHeight="1" x14ac:dyDescent="0.25">
      <c r="A89" s="9" t="e" vm="38">
        <f t="shared" si="3"/>
        <v>#VALUE!</v>
      </c>
      <c r="B89" s="9" t="s">
        <v>670</v>
      </c>
      <c r="C89" s="9" t="s">
        <v>671</v>
      </c>
      <c r="D89" s="9" t="s">
        <v>672</v>
      </c>
      <c r="E89" s="9" t="s">
        <v>613</v>
      </c>
      <c r="F89" s="10" t="s">
        <v>673</v>
      </c>
      <c r="G89" s="10">
        <v>101492</v>
      </c>
      <c r="H89" s="11" t="s">
        <v>674</v>
      </c>
      <c r="I89" s="10" t="s">
        <v>675</v>
      </c>
      <c r="J89" s="12">
        <v>45705</v>
      </c>
      <c r="K89" s="13">
        <v>12</v>
      </c>
      <c r="L89" s="12">
        <f t="shared" si="4"/>
        <v>46070</v>
      </c>
      <c r="M89" s="14" t="s">
        <v>676</v>
      </c>
      <c r="N89" s="9" t="s">
        <v>677</v>
      </c>
      <c r="O89" s="14" t="s">
        <v>678</v>
      </c>
      <c r="P89" s="9" t="s">
        <v>29</v>
      </c>
      <c r="Q89" s="9" t="s">
        <v>679</v>
      </c>
      <c r="R89" s="9" t="s">
        <v>680</v>
      </c>
      <c r="S89" s="15" t="s">
        <v>681</v>
      </c>
      <c r="T89" s="15" t="s">
        <v>682</v>
      </c>
      <c r="U89" s="16" t="str">
        <f t="shared" si="5"/>
        <v>00041700/25</v>
      </c>
    </row>
    <row r="90" spans="1:21" ht="60" customHeight="1" x14ac:dyDescent="0.25">
      <c r="A90" s="9" t="e" vm="38">
        <f t="shared" si="3"/>
        <v>#VALUE!</v>
      </c>
      <c r="B90" s="9" t="s">
        <v>670</v>
      </c>
      <c r="C90" s="9" t="s">
        <v>683</v>
      </c>
      <c r="D90" s="9" t="s">
        <v>672</v>
      </c>
      <c r="E90" s="9" t="s">
        <v>613</v>
      </c>
      <c r="F90" s="10" t="s">
        <v>673</v>
      </c>
      <c r="G90" s="10">
        <v>101493</v>
      </c>
      <c r="H90" s="11" t="s">
        <v>674</v>
      </c>
      <c r="I90" s="10" t="s">
        <v>684</v>
      </c>
      <c r="J90" s="12">
        <v>45705</v>
      </c>
      <c r="K90" s="13">
        <v>12</v>
      </c>
      <c r="L90" s="12">
        <f t="shared" si="4"/>
        <v>46070</v>
      </c>
      <c r="M90" s="14" t="s">
        <v>676</v>
      </c>
      <c r="N90" s="9" t="s">
        <v>685</v>
      </c>
      <c r="O90" s="14" t="s">
        <v>678</v>
      </c>
      <c r="P90" s="9" t="s">
        <v>29</v>
      </c>
      <c r="Q90" s="9" t="s">
        <v>679</v>
      </c>
      <c r="R90" s="9" t="s">
        <v>680</v>
      </c>
      <c r="S90" s="15" t="s">
        <v>681</v>
      </c>
      <c r="T90" s="15" t="s">
        <v>686</v>
      </c>
      <c r="U90" s="16" t="str">
        <f t="shared" si="5"/>
        <v>00041699/25</v>
      </c>
    </row>
    <row r="91" spans="1:21" ht="60" customHeight="1" x14ac:dyDescent="0.25">
      <c r="A91" s="9" t="e" vm="39">
        <f t="shared" si="3"/>
        <v>#VALUE!</v>
      </c>
      <c r="B91" s="9" t="s">
        <v>21</v>
      </c>
      <c r="C91" s="9" t="s">
        <v>687</v>
      </c>
      <c r="D91" s="9" t="s">
        <v>688</v>
      </c>
      <c r="E91" s="9" t="s">
        <v>689</v>
      </c>
      <c r="F91" s="10" t="s">
        <v>25</v>
      </c>
      <c r="G91" s="10">
        <v>70849013</v>
      </c>
      <c r="H91" s="11" t="s">
        <v>111</v>
      </c>
      <c r="I91" s="10" t="s">
        <v>690</v>
      </c>
      <c r="J91" s="12">
        <v>45663</v>
      </c>
      <c r="K91" s="13">
        <v>12</v>
      </c>
      <c r="L91" s="12">
        <f t="shared" si="4"/>
        <v>46028</v>
      </c>
      <c r="M91" s="14" t="s">
        <v>691</v>
      </c>
      <c r="N91" s="9" t="s">
        <v>692</v>
      </c>
      <c r="O91" s="14" t="s">
        <v>635</v>
      </c>
      <c r="P91" s="9" t="s">
        <v>116</v>
      </c>
      <c r="Q91" s="9" t="s">
        <v>693</v>
      </c>
      <c r="R91" s="9" t="s">
        <v>694</v>
      </c>
      <c r="S91" s="15" t="s">
        <v>695</v>
      </c>
      <c r="T91" s="15" t="s">
        <v>696</v>
      </c>
      <c r="U91" s="16" t="str">
        <f t="shared" si="5"/>
        <v>62126/25</v>
      </c>
    </row>
    <row r="92" spans="1:21" ht="60" customHeight="1" x14ac:dyDescent="0.25">
      <c r="A92" s="9" t="e" vm="39">
        <f t="shared" si="3"/>
        <v>#VALUE!</v>
      </c>
      <c r="B92" s="9" t="s">
        <v>21</v>
      </c>
      <c r="C92" s="9" t="s">
        <v>687</v>
      </c>
      <c r="D92" s="9" t="s">
        <v>697</v>
      </c>
      <c r="E92" s="9" t="s">
        <v>689</v>
      </c>
      <c r="F92" s="10" t="s">
        <v>25</v>
      </c>
      <c r="G92" s="10">
        <v>70772457</v>
      </c>
      <c r="H92" s="11" t="s">
        <v>111</v>
      </c>
      <c r="I92" s="10" t="s">
        <v>698</v>
      </c>
      <c r="J92" s="12">
        <v>45663</v>
      </c>
      <c r="K92" s="13">
        <v>12</v>
      </c>
      <c r="L92" s="12">
        <f t="shared" si="4"/>
        <v>46028</v>
      </c>
      <c r="M92" s="14" t="s">
        <v>606</v>
      </c>
      <c r="N92" s="9" t="s">
        <v>699</v>
      </c>
      <c r="O92" s="14" t="s">
        <v>635</v>
      </c>
      <c r="P92" s="9" t="s">
        <v>116</v>
      </c>
      <c r="Q92" s="9" t="s">
        <v>693</v>
      </c>
      <c r="R92" s="9" t="s">
        <v>694</v>
      </c>
      <c r="S92" s="15" t="s">
        <v>695</v>
      </c>
      <c r="T92" s="15" t="s">
        <v>700</v>
      </c>
      <c r="U92" s="16" t="str">
        <f t="shared" si="5"/>
        <v>62130/24</v>
      </c>
    </row>
    <row r="93" spans="1:21" ht="60" customHeight="1" x14ac:dyDescent="0.25">
      <c r="A93" s="9" t="e" vm="39">
        <f t="shared" si="3"/>
        <v>#VALUE!</v>
      </c>
      <c r="B93" s="9" t="s">
        <v>21</v>
      </c>
      <c r="C93" s="9" t="s">
        <v>687</v>
      </c>
      <c r="D93" s="9" t="s">
        <v>701</v>
      </c>
      <c r="E93" s="9" t="s">
        <v>689</v>
      </c>
      <c r="F93" s="10" t="s">
        <v>25</v>
      </c>
      <c r="G93" s="10">
        <v>70838825</v>
      </c>
      <c r="H93" s="11" t="s">
        <v>111</v>
      </c>
      <c r="I93" s="10" t="s">
        <v>702</v>
      </c>
      <c r="J93" s="12">
        <v>45663</v>
      </c>
      <c r="K93" s="13">
        <v>12</v>
      </c>
      <c r="L93" s="12">
        <f t="shared" si="4"/>
        <v>46028</v>
      </c>
      <c r="M93" s="14" t="s">
        <v>371</v>
      </c>
      <c r="N93" s="9" t="s">
        <v>703</v>
      </c>
      <c r="O93" s="14" t="s">
        <v>635</v>
      </c>
      <c r="P93" s="9" t="s">
        <v>116</v>
      </c>
      <c r="Q93" s="9" t="s">
        <v>693</v>
      </c>
      <c r="R93" s="9" t="s">
        <v>694</v>
      </c>
      <c r="S93" s="15" t="s">
        <v>695</v>
      </c>
      <c r="T93" s="15" t="s">
        <v>704</v>
      </c>
      <c r="U93" s="16" t="str">
        <f t="shared" si="5"/>
        <v>62131/25</v>
      </c>
    </row>
    <row r="94" spans="1:21" ht="60" customHeight="1" x14ac:dyDescent="0.25">
      <c r="A94" s="9" t="e" vm="39">
        <f t="shared" si="3"/>
        <v>#VALUE!</v>
      </c>
      <c r="B94" s="9" t="s">
        <v>21</v>
      </c>
      <c r="C94" s="9" t="s">
        <v>687</v>
      </c>
      <c r="D94" s="9" t="s">
        <v>705</v>
      </c>
      <c r="E94" s="9" t="s">
        <v>689</v>
      </c>
      <c r="F94" s="10" t="s">
        <v>25</v>
      </c>
      <c r="G94" s="10">
        <v>70807005</v>
      </c>
      <c r="H94" s="11" t="s">
        <v>111</v>
      </c>
      <c r="I94" s="10" t="s">
        <v>706</v>
      </c>
      <c r="J94" s="12">
        <v>45663</v>
      </c>
      <c r="K94" s="13">
        <v>12</v>
      </c>
      <c r="L94" s="12">
        <f t="shared" si="4"/>
        <v>46028</v>
      </c>
      <c r="M94" s="14" t="s">
        <v>606</v>
      </c>
      <c r="N94" s="9" t="s">
        <v>699</v>
      </c>
      <c r="O94" s="14" t="s">
        <v>635</v>
      </c>
      <c r="P94" s="9" t="s">
        <v>116</v>
      </c>
      <c r="Q94" s="9" t="s">
        <v>693</v>
      </c>
      <c r="R94" s="9" t="s">
        <v>694</v>
      </c>
      <c r="S94" s="15" t="s">
        <v>695</v>
      </c>
      <c r="T94" s="15" t="s">
        <v>707</v>
      </c>
      <c r="U94" s="16" t="str">
        <f t="shared" si="5"/>
        <v>623132/25</v>
      </c>
    </row>
    <row r="95" spans="1:21" ht="60" customHeight="1" x14ac:dyDescent="0.25">
      <c r="A95" s="9" t="e" vm="39">
        <f t="shared" si="3"/>
        <v>#VALUE!</v>
      </c>
      <c r="B95" s="9" t="s">
        <v>21</v>
      </c>
      <c r="C95" s="9" t="s">
        <v>687</v>
      </c>
      <c r="D95" s="9" t="s">
        <v>708</v>
      </c>
      <c r="E95" s="9" t="s">
        <v>689</v>
      </c>
      <c r="F95" s="10" t="s">
        <v>25</v>
      </c>
      <c r="G95" s="10">
        <v>70836791</v>
      </c>
      <c r="H95" s="11" t="s">
        <v>111</v>
      </c>
      <c r="I95" s="10" t="s">
        <v>709</v>
      </c>
      <c r="J95" s="12">
        <v>45663</v>
      </c>
      <c r="K95" s="13">
        <v>12</v>
      </c>
      <c r="L95" s="12">
        <f t="shared" si="4"/>
        <v>46028</v>
      </c>
      <c r="M95" s="14" t="s">
        <v>606</v>
      </c>
      <c r="N95" s="9" t="s">
        <v>699</v>
      </c>
      <c r="O95" s="14" t="s">
        <v>635</v>
      </c>
      <c r="P95" s="9" t="s">
        <v>116</v>
      </c>
      <c r="Q95" s="9" t="s">
        <v>693</v>
      </c>
      <c r="R95" s="9" t="s">
        <v>694</v>
      </c>
      <c r="S95" s="15" t="s">
        <v>695</v>
      </c>
      <c r="T95" s="15" t="s">
        <v>710</v>
      </c>
      <c r="U95" s="16" t="str">
        <f t="shared" si="5"/>
        <v>62133/25</v>
      </c>
    </row>
    <row r="96" spans="1:21" ht="60" customHeight="1" x14ac:dyDescent="0.25">
      <c r="A96" s="9" t="e" vm="39">
        <f t="shared" si="3"/>
        <v>#VALUE!</v>
      </c>
      <c r="B96" s="9" t="s">
        <v>21</v>
      </c>
      <c r="C96" s="9" t="s">
        <v>687</v>
      </c>
      <c r="D96" s="9" t="s">
        <v>711</v>
      </c>
      <c r="E96" s="9" t="s">
        <v>689</v>
      </c>
      <c r="F96" s="10" t="s">
        <v>25</v>
      </c>
      <c r="G96" s="10">
        <v>70808729</v>
      </c>
      <c r="H96" s="11" t="s">
        <v>111</v>
      </c>
      <c r="I96" s="10" t="s">
        <v>712</v>
      </c>
      <c r="J96" s="12">
        <v>45663</v>
      </c>
      <c r="K96" s="13">
        <v>12</v>
      </c>
      <c r="L96" s="12">
        <f t="shared" si="4"/>
        <v>46028</v>
      </c>
      <c r="M96" s="14" t="s">
        <v>606</v>
      </c>
      <c r="N96" s="9" t="s">
        <v>699</v>
      </c>
      <c r="O96" s="14" t="s">
        <v>635</v>
      </c>
      <c r="P96" s="9" t="s">
        <v>116</v>
      </c>
      <c r="Q96" s="9" t="s">
        <v>693</v>
      </c>
      <c r="R96" s="9" t="s">
        <v>694</v>
      </c>
      <c r="S96" s="15" t="s">
        <v>695</v>
      </c>
      <c r="T96" s="15" t="s">
        <v>713</v>
      </c>
      <c r="U96" s="16" t="str">
        <f t="shared" si="5"/>
        <v>62134/25</v>
      </c>
    </row>
    <row r="97" spans="1:21" ht="60" customHeight="1" x14ac:dyDescent="0.25">
      <c r="A97" s="9" t="e" vm="39">
        <f t="shared" si="3"/>
        <v>#VALUE!</v>
      </c>
      <c r="B97" s="9" t="s">
        <v>21</v>
      </c>
      <c r="C97" s="9" t="s">
        <v>687</v>
      </c>
      <c r="D97" s="9" t="s">
        <v>714</v>
      </c>
      <c r="E97" s="9" t="s">
        <v>689</v>
      </c>
      <c r="F97" s="10" t="s">
        <v>25</v>
      </c>
      <c r="G97" s="10">
        <v>70808768</v>
      </c>
      <c r="H97" s="11" t="s">
        <v>111</v>
      </c>
      <c r="I97" s="10" t="s">
        <v>715</v>
      </c>
      <c r="J97" s="12">
        <v>45663</v>
      </c>
      <c r="K97" s="13">
        <v>12</v>
      </c>
      <c r="L97" s="12">
        <f t="shared" si="4"/>
        <v>46028</v>
      </c>
      <c r="M97" s="14" t="s">
        <v>606</v>
      </c>
      <c r="N97" s="9" t="s">
        <v>699</v>
      </c>
      <c r="O97" s="14" t="s">
        <v>635</v>
      </c>
      <c r="P97" s="9" t="s">
        <v>116</v>
      </c>
      <c r="Q97" s="9" t="s">
        <v>693</v>
      </c>
      <c r="R97" s="9" t="s">
        <v>694</v>
      </c>
      <c r="S97" s="15" t="s">
        <v>695</v>
      </c>
      <c r="T97" s="15" t="s">
        <v>716</v>
      </c>
      <c r="U97" s="16" t="str">
        <f t="shared" si="5"/>
        <v>62135/25</v>
      </c>
    </row>
    <row r="98" spans="1:21" ht="60" customHeight="1" x14ac:dyDescent="0.25">
      <c r="A98" s="9" t="e" vm="39">
        <f t="shared" si="3"/>
        <v>#VALUE!</v>
      </c>
      <c r="B98" s="9" t="s">
        <v>21</v>
      </c>
      <c r="C98" s="9" t="s">
        <v>687</v>
      </c>
      <c r="D98" s="9" t="s">
        <v>717</v>
      </c>
      <c r="E98" s="9" t="s">
        <v>689</v>
      </c>
      <c r="F98" s="10" t="s">
        <v>25</v>
      </c>
      <c r="G98" s="10">
        <v>70843014</v>
      </c>
      <c r="H98" s="11" t="s">
        <v>111</v>
      </c>
      <c r="I98" s="10" t="s">
        <v>718</v>
      </c>
      <c r="J98" s="12">
        <v>45663</v>
      </c>
      <c r="K98" s="13">
        <v>12</v>
      </c>
      <c r="L98" s="12">
        <f t="shared" si="4"/>
        <v>46028</v>
      </c>
      <c r="M98" s="14" t="s">
        <v>371</v>
      </c>
      <c r="N98" s="9" t="s">
        <v>703</v>
      </c>
      <c r="O98" s="14" t="s">
        <v>635</v>
      </c>
      <c r="P98" s="9" t="s">
        <v>116</v>
      </c>
      <c r="Q98" s="9" t="s">
        <v>693</v>
      </c>
      <c r="R98" s="9" t="s">
        <v>694</v>
      </c>
      <c r="S98" s="15" t="s">
        <v>695</v>
      </c>
      <c r="T98" s="15" t="s">
        <v>719</v>
      </c>
      <c r="U98" s="16" t="str">
        <f t="shared" si="5"/>
        <v>62136/25</v>
      </c>
    </row>
    <row r="99" spans="1:21" ht="60" customHeight="1" x14ac:dyDescent="0.25">
      <c r="A99" s="9" t="e" vm="39">
        <f t="shared" si="3"/>
        <v>#VALUE!</v>
      </c>
      <c r="B99" s="9" t="s">
        <v>21</v>
      </c>
      <c r="C99" s="9" t="s">
        <v>687</v>
      </c>
      <c r="D99" s="9" t="s">
        <v>720</v>
      </c>
      <c r="E99" s="9" t="s">
        <v>689</v>
      </c>
      <c r="F99" s="10" t="s">
        <v>25</v>
      </c>
      <c r="G99" s="10">
        <v>70834788</v>
      </c>
      <c r="H99" s="11" t="s">
        <v>111</v>
      </c>
      <c r="I99" s="10" t="s">
        <v>721</v>
      </c>
      <c r="J99" s="12">
        <v>45663</v>
      </c>
      <c r="K99" s="13">
        <v>12</v>
      </c>
      <c r="L99" s="12">
        <f t="shared" si="4"/>
        <v>46028</v>
      </c>
      <c r="M99" s="14" t="s">
        <v>722</v>
      </c>
      <c r="N99" s="9" t="s">
        <v>723</v>
      </c>
      <c r="O99" s="14" t="s">
        <v>635</v>
      </c>
      <c r="P99" s="9" t="s">
        <v>116</v>
      </c>
      <c r="Q99" s="9" t="s">
        <v>693</v>
      </c>
      <c r="R99" s="9" t="s">
        <v>694</v>
      </c>
      <c r="S99" s="15" t="s">
        <v>695</v>
      </c>
      <c r="T99" s="15" t="s">
        <v>724</v>
      </c>
      <c r="U99" s="16" t="str">
        <f t="shared" si="5"/>
        <v>62127/25</v>
      </c>
    </row>
    <row r="100" spans="1:21" ht="60" customHeight="1" x14ac:dyDescent="0.25">
      <c r="A100" s="9" t="e" vm="39">
        <f t="shared" si="3"/>
        <v>#VALUE!</v>
      </c>
      <c r="B100" s="9" t="s">
        <v>21</v>
      </c>
      <c r="C100" s="9" t="s">
        <v>687</v>
      </c>
      <c r="D100" s="9" t="s">
        <v>725</v>
      </c>
      <c r="E100" s="9" t="s">
        <v>689</v>
      </c>
      <c r="F100" s="10" t="s">
        <v>25</v>
      </c>
      <c r="G100" s="10">
        <v>70808693</v>
      </c>
      <c r="H100" s="11" t="s">
        <v>111</v>
      </c>
      <c r="I100" s="10" t="s">
        <v>726</v>
      </c>
      <c r="J100" s="12">
        <v>45663</v>
      </c>
      <c r="K100" s="13">
        <v>12</v>
      </c>
      <c r="L100" s="12">
        <f t="shared" si="4"/>
        <v>46028</v>
      </c>
      <c r="M100" s="14" t="s">
        <v>691</v>
      </c>
      <c r="N100" s="9" t="s">
        <v>692</v>
      </c>
      <c r="O100" s="14" t="s">
        <v>635</v>
      </c>
      <c r="P100" s="9" t="s">
        <v>116</v>
      </c>
      <c r="Q100" s="9" t="s">
        <v>693</v>
      </c>
      <c r="R100" s="9" t="s">
        <v>694</v>
      </c>
      <c r="S100" s="15" t="s">
        <v>695</v>
      </c>
      <c r="T100" s="15" t="s">
        <v>727</v>
      </c>
      <c r="U100" s="16" t="str">
        <f t="shared" si="5"/>
        <v>62137/25</v>
      </c>
    </row>
    <row r="101" spans="1:21" ht="60" customHeight="1" x14ac:dyDescent="0.25">
      <c r="A101" s="9" t="e" vm="40">
        <f t="shared" si="3"/>
        <v>#VALUE!</v>
      </c>
      <c r="B101" s="9" t="s">
        <v>352</v>
      </c>
      <c r="C101" s="9" t="s">
        <v>728</v>
      </c>
      <c r="D101" s="9" t="s">
        <v>729</v>
      </c>
      <c r="E101" s="9" t="s">
        <v>355</v>
      </c>
      <c r="F101" s="10" t="s">
        <v>730</v>
      </c>
      <c r="G101" s="10">
        <v>130698182</v>
      </c>
      <c r="H101" s="11" t="s">
        <v>111</v>
      </c>
      <c r="I101" s="10" t="s">
        <v>731</v>
      </c>
      <c r="J101" s="12">
        <v>45800</v>
      </c>
      <c r="K101" s="13">
        <v>12</v>
      </c>
      <c r="L101" s="12">
        <f t="shared" si="4"/>
        <v>46165</v>
      </c>
      <c r="M101" s="14" t="s">
        <v>722</v>
      </c>
      <c r="N101" s="9" t="s">
        <v>732</v>
      </c>
      <c r="O101" s="14" t="s">
        <v>361</v>
      </c>
      <c r="P101" s="9" t="s">
        <v>666</v>
      </c>
      <c r="Q101" s="9" t="s">
        <v>733</v>
      </c>
      <c r="R101" s="9" t="s">
        <v>734</v>
      </c>
      <c r="S101" s="15" t="s">
        <v>735</v>
      </c>
      <c r="T101" s="15" t="s">
        <v>736</v>
      </c>
      <c r="U101" s="16" t="str">
        <f t="shared" si="5"/>
        <v>2505002A</v>
      </c>
    </row>
    <row r="102" spans="1:21" ht="60" customHeight="1" x14ac:dyDescent="0.25">
      <c r="A102" s="9" t="e" vm="39">
        <f t="shared" si="3"/>
        <v>#VALUE!</v>
      </c>
      <c r="B102" s="9" t="s">
        <v>21</v>
      </c>
      <c r="C102" s="9" t="s">
        <v>687</v>
      </c>
      <c r="D102" s="9" t="s">
        <v>737</v>
      </c>
      <c r="E102" s="9" t="s">
        <v>689</v>
      </c>
      <c r="F102" s="10" t="s">
        <v>25</v>
      </c>
      <c r="G102" s="10">
        <v>70834469</v>
      </c>
      <c r="H102" s="11" t="s">
        <v>111</v>
      </c>
      <c r="I102" s="10" t="s">
        <v>738</v>
      </c>
      <c r="J102" s="12">
        <v>45663</v>
      </c>
      <c r="K102" s="13">
        <v>12</v>
      </c>
      <c r="L102" s="12">
        <f t="shared" si="4"/>
        <v>46028</v>
      </c>
      <c r="M102" s="14" t="s">
        <v>691</v>
      </c>
      <c r="N102" s="9" t="s">
        <v>692</v>
      </c>
      <c r="O102" s="14" t="s">
        <v>635</v>
      </c>
      <c r="P102" s="9" t="s">
        <v>116</v>
      </c>
      <c r="Q102" s="9" t="s">
        <v>693</v>
      </c>
      <c r="R102" s="9" t="s">
        <v>694</v>
      </c>
      <c r="S102" s="15" t="s">
        <v>695</v>
      </c>
      <c r="T102" s="15" t="s">
        <v>739</v>
      </c>
      <c r="U102" s="16" t="str">
        <f t="shared" si="5"/>
        <v>62128/25</v>
      </c>
    </row>
    <row r="103" spans="1:21" ht="60" customHeight="1" x14ac:dyDescent="0.25">
      <c r="A103" s="9" t="e" vm="39">
        <f t="shared" si="3"/>
        <v>#VALUE!</v>
      </c>
      <c r="B103" s="9" t="s">
        <v>21</v>
      </c>
      <c r="C103" s="9" t="s">
        <v>687</v>
      </c>
      <c r="D103" s="9" t="s">
        <v>740</v>
      </c>
      <c r="E103" s="9" t="s">
        <v>689</v>
      </c>
      <c r="F103" s="10" t="s">
        <v>25</v>
      </c>
      <c r="G103" s="10">
        <v>70961058</v>
      </c>
      <c r="H103" s="11" t="s">
        <v>111</v>
      </c>
      <c r="I103" s="10" t="s">
        <v>741</v>
      </c>
      <c r="J103" s="12">
        <v>45663</v>
      </c>
      <c r="K103" s="13">
        <v>12</v>
      </c>
      <c r="L103" s="12">
        <f t="shared" si="4"/>
        <v>46028</v>
      </c>
      <c r="M103" s="14" t="s">
        <v>691</v>
      </c>
      <c r="N103" s="9" t="s">
        <v>692</v>
      </c>
      <c r="O103" s="14" t="s">
        <v>635</v>
      </c>
      <c r="P103" s="9" t="s">
        <v>116</v>
      </c>
      <c r="Q103" s="9" t="s">
        <v>693</v>
      </c>
      <c r="R103" s="9" t="s">
        <v>694</v>
      </c>
      <c r="S103" s="15" t="s">
        <v>695</v>
      </c>
      <c r="T103" s="15" t="s">
        <v>742</v>
      </c>
      <c r="U103" s="16" t="str">
        <f t="shared" si="5"/>
        <v>62129/25</v>
      </c>
    </row>
    <row r="104" spans="1:21" ht="60" customHeight="1" x14ac:dyDescent="0.25">
      <c r="A104" s="9" t="e" vm="41">
        <f t="shared" si="3"/>
        <v>#VALUE!</v>
      </c>
      <c r="B104" s="9" t="s">
        <v>21</v>
      </c>
      <c r="C104" s="9" t="s">
        <v>743</v>
      </c>
      <c r="D104" s="9" t="s">
        <v>744</v>
      </c>
      <c r="E104" s="9" t="s">
        <v>689</v>
      </c>
      <c r="F104" s="10" t="s">
        <v>25</v>
      </c>
      <c r="G104" s="10">
        <v>210972634</v>
      </c>
      <c r="H104" s="11" t="s">
        <v>111</v>
      </c>
      <c r="I104" s="10" t="s">
        <v>745</v>
      </c>
      <c r="J104" s="12">
        <v>45727</v>
      </c>
      <c r="K104" s="13">
        <v>12</v>
      </c>
      <c r="L104" s="12">
        <f t="shared" si="4"/>
        <v>46092</v>
      </c>
      <c r="M104" s="14" t="s">
        <v>691</v>
      </c>
      <c r="N104" s="9" t="s">
        <v>692</v>
      </c>
      <c r="O104" s="14" t="s">
        <v>635</v>
      </c>
      <c r="P104" s="9" t="s">
        <v>116</v>
      </c>
      <c r="Q104" s="9" t="s">
        <v>746</v>
      </c>
      <c r="R104" s="9" t="s">
        <v>747</v>
      </c>
      <c r="S104" s="15" t="s">
        <v>748</v>
      </c>
      <c r="T104" s="15" t="s">
        <v>749</v>
      </c>
      <c r="U104" s="16" t="str">
        <f t="shared" si="5"/>
        <v>63155/25</v>
      </c>
    </row>
    <row r="105" spans="1:21" ht="60" customHeight="1" x14ac:dyDescent="0.25">
      <c r="A105" s="9" t="e" vm="42">
        <f t="shared" si="3"/>
        <v>#VALUE!</v>
      </c>
      <c r="B105" s="9" t="s">
        <v>21</v>
      </c>
      <c r="C105" s="9" t="s">
        <v>760</v>
      </c>
      <c r="D105" s="9" t="s">
        <v>751</v>
      </c>
      <c r="E105" s="9" t="s">
        <v>752</v>
      </c>
      <c r="F105" s="10" t="s">
        <v>25</v>
      </c>
      <c r="G105" s="10">
        <v>7011723</v>
      </c>
      <c r="H105" s="11" t="s">
        <v>111</v>
      </c>
      <c r="I105" s="10" t="s">
        <v>761</v>
      </c>
      <c r="J105" s="12">
        <v>45779</v>
      </c>
      <c r="K105" s="13">
        <v>12</v>
      </c>
      <c r="L105" s="12">
        <f t="shared" si="4"/>
        <v>46144</v>
      </c>
      <c r="M105" s="14" t="s">
        <v>762</v>
      </c>
      <c r="N105" s="9" t="s">
        <v>763</v>
      </c>
      <c r="O105" s="14" t="s">
        <v>357</v>
      </c>
      <c r="P105" s="9" t="s">
        <v>29</v>
      </c>
      <c r="Q105" s="9" t="s">
        <v>756</v>
      </c>
      <c r="R105" s="9" t="s">
        <v>757</v>
      </c>
      <c r="S105" s="15" t="s">
        <v>758</v>
      </c>
      <c r="T105" s="15" t="s">
        <v>764</v>
      </c>
      <c r="U105" s="16" t="str">
        <f t="shared" si="5"/>
        <v>64073/25</v>
      </c>
    </row>
    <row r="106" spans="1:21" ht="60" customHeight="1" x14ac:dyDescent="0.25">
      <c r="A106" s="9" t="e" vm="42">
        <f t="shared" si="3"/>
        <v>#VALUE!</v>
      </c>
      <c r="B106" s="9" t="s">
        <v>21</v>
      </c>
      <c r="C106" s="9" t="s">
        <v>750</v>
      </c>
      <c r="D106" s="9" t="s">
        <v>751</v>
      </c>
      <c r="E106" s="9" t="s">
        <v>752</v>
      </c>
      <c r="F106" s="10" t="s">
        <v>25</v>
      </c>
      <c r="G106" s="10">
        <v>1012872</v>
      </c>
      <c r="H106" s="11" t="s">
        <v>111</v>
      </c>
      <c r="I106" s="10" t="s">
        <v>753</v>
      </c>
      <c r="J106" s="12">
        <v>45779</v>
      </c>
      <c r="K106" s="13">
        <v>12</v>
      </c>
      <c r="L106" s="12">
        <f t="shared" si="4"/>
        <v>46144</v>
      </c>
      <c r="M106" s="14" t="s">
        <v>754</v>
      </c>
      <c r="N106" s="9" t="s">
        <v>755</v>
      </c>
      <c r="O106" s="14" t="s">
        <v>357</v>
      </c>
      <c r="P106" s="9" t="s">
        <v>116</v>
      </c>
      <c r="Q106" s="9" t="s">
        <v>756</v>
      </c>
      <c r="R106" s="9" t="s">
        <v>757</v>
      </c>
      <c r="S106" s="15" t="s">
        <v>758</v>
      </c>
      <c r="T106" s="15" t="s">
        <v>759</v>
      </c>
      <c r="U106" s="16" t="str">
        <f t="shared" si="5"/>
        <v>64072/25</v>
      </c>
    </row>
    <row r="107" spans="1:21" ht="60" customHeight="1" x14ac:dyDescent="0.25">
      <c r="A107" s="9" t="e" vm="43">
        <f t="shared" si="3"/>
        <v>#VALUE!</v>
      </c>
      <c r="B107" s="9" t="s">
        <v>21</v>
      </c>
      <c r="C107" s="9" t="s">
        <v>765</v>
      </c>
      <c r="D107" s="9" t="s">
        <v>766</v>
      </c>
      <c r="E107" s="9" t="s">
        <v>122</v>
      </c>
      <c r="F107" s="10" t="s">
        <v>25</v>
      </c>
      <c r="G107" s="10">
        <v>91138411</v>
      </c>
      <c r="H107" s="11" t="s">
        <v>111</v>
      </c>
      <c r="I107" s="10" t="s">
        <v>767</v>
      </c>
      <c r="J107" s="12">
        <v>45779</v>
      </c>
      <c r="K107" s="13">
        <v>12</v>
      </c>
      <c r="L107" s="12">
        <f t="shared" si="4"/>
        <v>46144</v>
      </c>
      <c r="M107" s="14" t="s">
        <v>768</v>
      </c>
      <c r="N107" s="9" t="s">
        <v>769</v>
      </c>
      <c r="O107" s="14" t="s">
        <v>635</v>
      </c>
      <c r="P107" s="9" t="s">
        <v>29</v>
      </c>
      <c r="Q107" s="9" t="s">
        <v>770</v>
      </c>
      <c r="R107" s="9" t="s">
        <v>771</v>
      </c>
      <c r="S107" s="15" t="s">
        <v>772</v>
      </c>
      <c r="T107" s="15" t="s">
        <v>773</v>
      </c>
      <c r="U107" s="16" t="str">
        <f t="shared" si="5"/>
        <v>64074/25</v>
      </c>
    </row>
    <row r="108" spans="1:21" ht="60" customHeight="1" x14ac:dyDescent="0.25">
      <c r="A108" s="9" t="e" vm="44">
        <f t="shared" si="3"/>
        <v>#VALUE!</v>
      </c>
      <c r="B108" s="9" t="s">
        <v>21</v>
      </c>
      <c r="C108" s="9" t="s">
        <v>774</v>
      </c>
      <c r="D108" s="9" t="s">
        <v>775</v>
      </c>
      <c r="E108" s="9" t="s">
        <v>689</v>
      </c>
      <c r="F108" s="10" t="s">
        <v>25</v>
      </c>
      <c r="G108" s="10">
        <v>90576175</v>
      </c>
      <c r="H108" s="11" t="s">
        <v>111</v>
      </c>
      <c r="I108" s="10" t="s">
        <v>776</v>
      </c>
      <c r="J108" s="12">
        <v>45770</v>
      </c>
      <c r="K108" s="13">
        <v>12</v>
      </c>
      <c r="L108" s="12">
        <f t="shared" si="4"/>
        <v>46135</v>
      </c>
      <c r="M108" s="14" t="s">
        <v>390</v>
      </c>
      <c r="N108" s="9" t="s">
        <v>777</v>
      </c>
      <c r="O108" s="14" t="s">
        <v>635</v>
      </c>
      <c r="P108" s="9" t="s">
        <v>116</v>
      </c>
      <c r="Q108" s="9" t="s">
        <v>770</v>
      </c>
      <c r="R108" s="9" t="s">
        <v>771</v>
      </c>
      <c r="S108" s="15" t="s">
        <v>778</v>
      </c>
      <c r="T108" s="15" t="s">
        <v>779</v>
      </c>
      <c r="U108" s="16" t="str">
        <f t="shared" si="5"/>
        <v>63947/25</v>
      </c>
    </row>
    <row r="109" spans="1:21" ht="60" customHeight="1" x14ac:dyDescent="0.25">
      <c r="A109" s="9" t="e" vm="45">
        <f t="shared" si="3"/>
        <v>#VALUE!</v>
      </c>
      <c r="B109" s="9" t="s">
        <v>352</v>
      </c>
      <c r="C109" s="9" t="s">
        <v>780</v>
      </c>
      <c r="D109" s="9" t="s">
        <v>781</v>
      </c>
      <c r="E109" s="9" t="s">
        <v>782</v>
      </c>
      <c r="F109" s="10" t="s">
        <v>783</v>
      </c>
      <c r="G109" s="10">
        <v>30814</v>
      </c>
      <c r="H109" s="11" t="s">
        <v>111</v>
      </c>
      <c r="I109" s="10" t="s">
        <v>784</v>
      </c>
      <c r="J109" s="12">
        <v>45862</v>
      </c>
      <c r="K109" s="13">
        <v>12</v>
      </c>
      <c r="L109" s="12">
        <f t="shared" si="4"/>
        <v>46227</v>
      </c>
      <c r="M109" s="14" t="s">
        <v>26</v>
      </c>
      <c r="N109" s="9" t="s">
        <v>785</v>
      </c>
      <c r="O109" s="14" t="s">
        <v>361</v>
      </c>
      <c r="P109" s="9" t="s">
        <v>362</v>
      </c>
      <c r="Q109" s="9" t="s">
        <v>363</v>
      </c>
      <c r="R109" s="9" t="s">
        <v>786</v>
      </c>
      <c r="S109" s="15" t="s">
        <v>787</v>
      </c>
      <c r="T109" s="15" t="s">
        <v>788</v>
      </c>
      <c r="U109" s="16" t="str">
        <f t="shared" si="5"/>
        <v>2507001A</v>
      </c>
    </row>
    <row r="110" spans="1:21" ht="60" customHeight="1" x14ac:dyDescent="0.25">
      <c r="A110" s="9" t="e" vm="46">
        <f t="shared" si="3"/>
        <v>#VALUE!</v>
      </c>
      <c r="B110" s="9" t="s">
        <v>21</v>
      </c>
      <c r="C110" s="9" t="s">
        <v>789</v>
      </c>
      <c r="D110" s="9" t="s">
        <v>790</v>
      </c>
      <c r="E110" s="9" t="s">
        <v>791</v>
      </c>
      <c r="F110" s="10" t="s">
        <v>25</v>
      </c>
      <c r="G110" s="10" t="s">
        <v>25</v>
      </c>
      <c r="H110" s="11" t="s">
        <v>226</v>
      </c>
      <c r="I110" s="10" t="s">
        <v>792</v>
      </c>
      <c r="J110" s="12">
        <v>45727</v>
      </c>
      <c r="K110" s="13">
        <v>12</v>
      </c>
      <c r="L110" s="12">
        <f t="shared" si="4"/>
        <v>46092</v>
      </c>
      <c r="M110" s="14" t="s">
        <v>793</v>
      </c>
      <c r="N110" s="9" t="s">
        <v>794</v>
      </c>
      <c r="O110" s="14" t="s">
        <v>795</v>
      </c>
      <c r="P110" s="9" t="s">
        <v>116</v>
      </c>
      <c r="Q110" s="9" t="s">
        <v>796</v>
      </c>
      <c r="R110" s="9" t="s">
        <v>797</v>
      </c>
      <c r="S110" s="15" t="s">
        <v>798</v>
      </c>
      <c r="T110" s="15" t="s">
        <v>799</v>
      </c>
      <c r="U110" s="16" t="str">
        <f t="shared" si="5"/>
        <v>63153/25</v>
      </c>
    </row>
    <row r="111" spans="1:21" ht="60" customHeight="1" x14ac:dyDescent="0.25">
      <c r="A111" s="9" t="e" vm="47">
        <f t="shared" si="3"/>
        <v>#VALUE!</v>
      </c>
      <c r="B111" s="9" t="s">
        <v>21</v>
      </c>
      <c r="C111" s="9" t="s">
        <v>800</v>
      </c>
      <c r="D111" s="9" t="s">
        <v>801</v>
      </c>
      <c r="E111" s="9" t="s">
        <v>35</v>
      </c>
      <c r="F111" s="10" t="s">
        <v>802</v>
      </c>
      <c r="G111" s="10" t="s">
        <v>25</v>
      </c>
      <c r="H111" s="11" t="s">
        <v>26</v>
      </c>
      <c r="I111" s="10" t="s">
        <v>803</v>
      </c>
      <c r="J111" s="12">
        <v>45728</v>
      </c>
      <c r="K111" s="13">
        <v>12</v>
      </c>
      <c r="L111" s="12">
        <f t="shared" si="4"/>
        <v>46093</v>
      </c>
      <c r="M111" s="14">
        <v>-2.9499999999999998E-2</v>
      </c>
      <c r="N111" s="9" t="s">
        <v>804</v>
      </c>
      <c r="O111" s="14">
        <v>1E-3</v>
      </c>
      <c r="P111" s="9" t="s">
        <v>29</v>
      </c>
      <c r="Q111" s="9" t="s">
        <v>30</v>
      </c>
      <c r="R111" s="9" t="s">
        <v>61</v>
      </c>
      <c r="S111" s="15" t="s">
        <v>805</v>
      </c>
      <c r="T111" s="15" t="s">
        <v>806</v>
      </c>
      <c r="U111" s="16" t="str">
        <f t="shared" si="5"/>
        <v>63187/25</v>
      </c>
    </row>
    <row r="112" spans="1:21" ht="60" customHeight="1" x14ac:dyDescent="0.25">
      <c r="A112" s="9" t="e" vm="48">
        <f t="shared" si="3"/>
        <v>#VALUE!</v>
      </c>
      <c r="B112" s="9" t="s">
        <v>21</v>
      </c>
      <c r="C112" s="9" t="s">
        <v>807</v>
      </c>
      <c r="D112" s="9" t="s">
        <v>808</v>
      </c>
      <c r="E112" s="9" t="s">
        <v>809</v>
      </c>
      <c r="F112" s="10" t="s">
        <v>25</v>
      </c>
      <c r="G112" s="10" t="s">
        <v>25</v>
      </c>
      <c r="H112" s="11" t="s">
        <v>26</v>
      </c>
      <c r="I112" s="10" t="s">
        <v>810</v>
      </c>
      <c r="J112" s="12">
        <v>45904</v>
      </c>
      <c r="K112" s="13">
        <v>12</v>
      </c>
      <c r="L112" s="12">
        <f t="shared" si="4"/>
        <v>46269</v>
      </c>
      <c r="M112" s="14" t="s">
        <v>811</v>
      </c>
      <c r="N112" s="9" t="s">
        <v>812</v>
      </c>
      <c r="O112" s="14" t="s">
        <v>813</v>
      </c>
      <c r="P112" s="9" t="s">
        <v>29</v>
      </c>
      <c r="Q112" s="9" t="s">
        <v>814</v>
      </c>
      <c r="R112" s="9" t="s">
        <v>815</v>
      </c>
      <c r="S112" s="15" t="s">
        <v>816</v>
      </c>
      <c r="T112" s="15" t="s">
        <v>817</v>
      </c>
      <c r="U112" s="16" t="str">
        <f t="shared" si="5"/>
        <v>66514/25</v>
      </c>
    </row>
    <row r="113" spans="1:21" ht="60" customHeight="1" x14ac:dyDescent="0.25">
      <c r="A113" s="9" t="e" vm="48">
        <f t="shared" si="3"/>
        <v>#VALUE!</v>
      </c>
      <c r="B113" s="9" t="s">
        <v>21</v>
      </c>
      <c r="C113" s="9" t="s">
        <v>826</v>
      </c>
      <c r="D113" s="9" t="s">
        <v>819</v>
      </c>
      <c r="E113" s="9" t="s">
        <v>343</v>
      </c>
      <c r="F113" s="10" t="s">
        <v>827</v>
      </c>
      <c r="G113" s="10" t="s">
        <v>25</v>
      </c>
      <c r="H113" s="11" t="s">
        <v>26</v>
      </c>
      <c r="I113" s="10" t="s">
        <v>828</v>
      </c>
      <c r="J113" s="12">
        <v>45904</v>
      </c>
      <c r="K113" s="13">
        <v>12</v>
      </c>
      <c r="L113" s="12">
        <f t="shared" si="4"/>
        <v>46269</v>
      </c>
      <c r="M113" s="14" t="s">
        <v>829</v>
      </c>
      <c r="N113" s="9" t="s">
        <v>830</v>
      </c>
      <c r="O113" s="14" t="s">
        <v>813</v>
      </c>
      <c r="P113" s="9" t="s">
        <v>29</v>
      </c>
      <c r="Q113" s="9" t="s">
        <v>814</v>
      </c>
      <c r="R113" s="9" t="s">
        <v>824</v>
      </c>
      <c r="S113" s="15" t="s">
        <v>816</v>
      </c>
      <c r="T113" s="15" t="s">
        <v>831</v>
      </c>
      <c r="U113" s="16" t="str">
        <f t="shared" si="5"/>
        <v>66512/25</v>
      </c>
    </row>
    <row r="114" spans="1:21" ht="60" customHeight="1" x14ac:dyDescent="0.25">
      <c r="A114" s="9" t="e" vm="48">
        <f t="shared" si="3"/>
        <v>#VALUE!</v>
      </c>
      <c r="B114" s="9" t="s">
        <v>21</v>
      </c>
      <c r="C114" s="9" t="s">
        <v>1542</v>
      </c>
      <c r="D114" s="9" t="s">
        <v>819</v>
      </c>
      <c r="E114" s="9" t="s">
        <v>847</v>
      </c>
      <c r="F114" s="10" t="s">
        <v>848</v>
      </c>
      <c r="G114" s="10" t="s">
        <v>25</v>
      </c>
      <c r="H114" s="11" t="s">
        <v>26</v>
      </c>
      <c r="I114" s="10" t="s">
        <v>852</v>
      </c>
      <c r="J114" s="12">
        <v>45904</v>
      </c>
      <c r="K114" s="13">
        <v>12</v>
      </c>
      <c r="L114" s="12">
        <f t="shared" si="4"/>
        <v>46269</v>
      </c>
      <c r="M114" s="14" t="s">
        <v>829</v>
      </c>
      <c r="N114" s="9" t="s">
        <v>853</v>
      </c>
      <c r="O114" s="14" t="s">
        <v>813</v>
      </c>
      <c r="P114" s="9" t="s">
        <v>29</v>
      </c>
      <c r="Q114" s="9" t="s">
        <v>814</v>
      </c>
      <c r="R114" s="9" t="s">
        <v>824</v>
      </c>
      <c r="S114" s="15" t="s">
        <v>816</v>
      </c>
      <c r="T114" s="15" t="s">
        <v>854</v>
      </c>
      <c r="U114" s="16" t="str">
        <f t="shared" si="5"/>
        <v>66513/25</v>
      </c>
    </row>
    <row r="115" spans="1:21" ht="60" customHeight="1" x14ac:dyDescent="0.25">
      <c r="A115" s="9" t="e" vm="48">
        <f t="shared" si="3"/>
        <v>#VALUE!</v>
      </c>
      <c r="B115" s="9" t="s">
        <v>21</v>
      </c>
      <c r="C115" s="9" t="s">
        <v>1543</v>
      </c>
      <c r="D115" s="9" t="s">
        <v>819</v>
      </c>
      <c r="E115" s="9" t="s">
        <v>820</v>
      </c>
      <c r="F115" s="10" t="s">
        <v>25</v>
      </c>
      <c r="G115" s="10" t="s">
        <v>25</v>
      </c>
      <c r="H115" s="11" t="s">
        <v>26</v>
      </c>
      <c r="I115" s="10" t="s">
        <v>821</v>
      </c>
      <c r="J115" s="12">
        <v>45904</v>
      </c>
      <c r="K115" s="13">
        <v>12</v>
      </c>
      <c r="L115" s="12">
        <f t="shared" si="4"/>
        <v>46269</v>
      </c>
      <c r="M115" s="14" t="s">
        <v>822</v>
      </c>
      <c r="N115" s="9" t="s">
        <v>823</v>
      </c>
      <c r="O115" s="14" t="s">
        <v>813</v>
      </c>
      <c r="P115" s="9" t="s">
        <v>29</v>
      </c>
      <c r="Q115" s="9" t="s">
        <v>814</v>
      </c>
      <c r="R115" s="9" t="s">
        <v>824</v>
      </c>
      <c r="S115" s="15" t="s">
        <v>816</v>
      </c>
      <c r="T115" s="15" t="s">
        <v>825</v>
      </c>
      <c r="U115" s="16" t="str">
        <f t="shared" si="5"/>
        <v>66502/25</v>
      </c>
    </row>
    <row r="116" spans="1:21" ht="60" customHeight="1" x14ac:dyDescent="0.25">
      <c r="A116" s="9" t="e" vm="48">
        <f t="shared" si="3"/>
        <v>#VALUE!</v>
      </c>
      <c r="B116" s="9" t="s">
        <v>21</v>
      </c>
      <c r="C116" s="9" t="s">
        <v>842</v>
      </c>
      <c r="D116" s="9" t="s">
        <v>819</v>
      </c>
      <c r="E116" s="9" t="s">
        <v>343</v>
      </c>
      <c r="F116" s="10" t="s">
        <v>833</v>
      </c>
      <c r="G116" s="10" t="s">
        <v>25</v>
      </c>
      <c r="H116" s="11" t="s">
        <v>26</v>
      </c>
      <c r="I116" s="10" t="s">
        <v>843</v>
      </c>
      <c r="J116" s="12">
        <v>45904</v>
      </c>
      <c r="K116" s="13">
        <v>12</v>
      </c>
      <c r="L116" s="12">
        <f t="shared" si="4"/>
        <v>46269</v>
      </c>
      <c r="M116" s="14" t="s">
        <v>829</v>
      </c>
      <c r="N116" s="9" t="s">
        <v>844</v>
      </c>
      <c r="O116" s="14" t="s">
        <v>813</v>
      </c>
      <c r="P116" s="9" t="s">
        <v>29</v>
      </c>
      <c r="Q116" s="9" t="s">
        <v>814</v>
      </c>
      <c r="R116" s="9" t="s">
        <v>824</v>
      </c>
      <c r="S116" s="15" t="s">
        <v>816</v>
      </c>
      <c r="T116" s="15" t="s">
        <v>845</v>
      </c>
      <c r="U116" s="16" t="str">
        <f t="shared" si="5"/>
        <v>66504/25</v>
      </c>
    </row>
    <row r="117" spans="1:21" ht="60" customHeight="1" x14ac:dyDescent="0.25">
      <c r="A117" s="9" t="e" vm="48">
        <f t="shared" si="3"/>
        <v>#VALUE!</v>
      </c>
      <c r="B117" s="9" t="s">
        <v>21</v>
      </c>
      <c r="C117" s="9" t="s">
        <v>838</v>
      </c>
      <c r="D117" s="9" t="s">
        <v>819</v>
      </c>
      <c r="E117" s="9" t="s">
        <v>343</v>
      </c>
      <c r="F117" s="10" t="s">
        <v>833</v>
      </c>
      <c r="G117" s="10" t="s">
        <v>25</v>
      </c>
      <c r="H117" s="11" t="s">
        <v>26</v>
      </c>
      <c r="I117" s="10" t="s">
        <v>839</v>
      </c>
      <c r="J117" s="12">
        <v>45904</v>
      </c>
      <c r="K117" s="13">
        <v>12</v>
      </c>
      <c r="L117" s="12">
        <f t="shared" si="4"/>
        <v>46269</v>
      </c>
      <c r="M117" s="14" t="s">
        <v>835</v>
      </c>
      <c r="N117" s="9" t="s">
        <v>840</v>
      </c>
      <c r="O117" s="14" t="s">
        <v>813</v>
      </c>
      <c r="P117" s="9" t="s">
        <v>29</v>
      </c>
      <c r="Q117" s="9" t="s">
        <v>814</v>
      </c>
      <c r="R117" s="9" t="s">
        <v>824</v>
      </c>
      <c r="S117" s="15" t="s">
        <v>816</v>
      </c>
      <c r="T117" s="15" t="s">
        <v>841</v>
      </c>
      <c r="U117" s="16" t="str">
        <f t="shared" si="5"/>
        <v>66505/25</v>
      </c>
    </row>
    <row r="118" spans="1:21" ht="60" customHeight="1" x14ac:dyDescent="0.25">
      <c r="A118" s="9" t="e" vm="48">
        <f t="shared" si="3"/>
        <v>#VALUE!</v>
      </c>
      <c r="B118" s="9" t="s">
        <v>21</v>
      </c>
      <c r="C118" s="9" t="s">
        <v>832</v>
      </c>
      <c r="D118" s="9" t="s">
        <v>819</v>
      </c>
      <c r="E118" s="9" t="s">
        <v>343</v>
      </c>
      <c r="F118" s="10" t="s">
        <v>833</v>
      </c>
      <c r="G118" s="10" t="s">
        <v>25</v>
      </c>
      <c r="H118" s="11" t="s">
        <v>26</v>
      </c>
      <c r="I118" s="10" t="s">
        <v>834</v>
      </c>
      <c r="J118" s="12">
        <v>45904</v>
      </c>
      <c r="K118" s="13">
        <v>12</v>
      </c>
      <c r="L118" s="12">
        <f t="shared" si="4"/>
        <v>46269</v>
      </c>
      <c r="M118" s="14" t="s">
        <v>835</v>
      </c>
      <c r="N118" s="9" t="s">
        <v>836</v>
      </c>
      <c r="O118" s="14" t="s">
        <v>813</v>
      </c>
      <c r="P118" s="9" t="s">
        <v>29</v>
      </c>
      <c r="Q118" s="9" t="s">
        <v>814</v>
      </c>
      <c r="R118" s="9" t="s">
        <v>824</v>
      </c>
      <c r="S118" s="15" t="s">
        <v>816</v>
      </c>
      <c r="T118" s="15" t="s">
        <v>837</v>
      </c>
      <c r="U118" s="16" t="str">
        <f t="shared" si="5"/>
        <v>66510/25</v>
      </c>
    </row>
    <row r="119" spans="1:21" ht="60" customHeight="1" x14ac:dyDescent="0.25">
      <c r="A119" s="9" t="e" vm="48">
        <f t="shared" si="3"/>
        <v>#VALUE!</v>
      </c>
      <c r="B119" s="9" t="s">
        <v>21</v>
      </c>
      <c r="C119" s="9" t="s">
        <v>846</v>
      </c>
      <c r="D119" s="9" t="s">
        <v>819</v>
      </c>
      <c r="E119" s="9" t="s">
        <v>847</v>
      </c>
      <c r="F119" s="10" t="s">
        <v>848</v>
      </c>
      <c r="G119" s="10" t="s">
        <v>25</v>
      </c>
      <c r="H119" s="11" t="s">
        <v>26</v>
      </c>
      <c r="I119" s="10" t="s">
        <v>849</v>
      </c>
      <c r="J119" s="12">
        <v>45904</v>
      </c>
      <c r="K119" s="13">
        <v>12</v>
      </c>
      <c r="L119" s="12">
        <f t="shared" si="4"/>
        <v>46269</v>
      </c>
      <c r="M119" s="14" t="s">
        <v>822</v>
      </c>
      <c r="N119" s="9" t="s">
        <v>850</v>
      </c>
      <c r="O119" s="14" t="s">
        <v>813</v>
      </c>
      <c r="P119" s="9" t="s">
        <v>29</v>
      </c>
      <c r="Q119" s="9" t="s">
        <v>814</v>
      </c>
      <c r="R119" s="9" t="s">
        <v>824</v>
      </c>
      <c r="S119" s="15" t="s">
        <v>816</v>
      </c>
      <c r="T119" s="15" t="s">
        <v>851</v>
      </c>
      <c r="U119" s="16" t="str">
        <f t="shared" si="5"/>
        <v>66511/25</v>
      </c>
    </row>
    <row r="120" spans="1:21" ht="60" customHeight="1" x14ac:dyDescent="0.25">
      <c r="A120" s="9" t="e" vm="49">
        <f t="shared" si="3"/>
        <v>#VALUE!</v>
      </c>
      <c r="B120" s="9" t="s">
        <v>21</v>
      </c>
      <c r="C120" s="9" t="s">
        <v>908</v>
      </c>
      <c r="D120" s="9" t="s">
        <v>856</v>
      </c>
      <c r="E120" s="9" t="s">
        <v>885</v>
      </c>
      <c r="F120" s="10" t="s">
        <v>25</v>
      </c>
      <c r="G120" s="10" t="s">
        <v>25</v>
      </c>
      <c r="H120" s="11" t="s">
        <v>26</v>
      </c>
      <c r="I120" s="10" t="s">
        <v>909</v>
      </c>
      <c r="J120" s="12">
        <v>45903</v>
      </c>
      <c r="K120" s="13">
        <v>12</v>
      </c>
      <c r="L120" s="12">
        <f t="shared" si="4"/>
        <v>46268</v>
      </c>
      <c r="M120" s="14" t="s">
        <v>910</v>
      </c>
      <c r="N120" s="9" t="s">
        <v>911</v>
      </c>
      <c r="O120" s="14" t="s">
        <v>813</v>
      </c>
      <c r="P120" s="9" t="s">
        <v>29</v>
      </c>
      <c r="Q120" s="9" t="s">
        <v>814</v>
      </c>
      <c r="R120" s="9" t="s">
        <v>824</v>
      </c>
      <c r="S120" s="15" t="s">
        <v>862</v>
      </c>
      <c r="T120" s="15" t="s">
        <v>912</v>
      </c>
      <c r="U120" s="16" t="str">
        <f t="shared" si="5"/>
        <v>66477/25</v>
      </c>
    </row>
    <row r="121" spans="1:21" ht="60" customHeight="1" x14ac:dyDescent="0.25">
      <c r="A121" s="9" t="e" vm="49">
        <f t="shared" si="3"/>
        <v>#VALUE!</v>
      </c>
      <c r="B121" s="9" t="s">
        <v>21</v>
      </c>
      <c r="C121" s="9" t="s">
        <v>818</v>
      </c>
      <c r="D121" s="9" t="s">
        <v>856</v>
      </c>
      <c r="E121" s="9" t="s">
        <v>885</v>
      </c>
      <c r="F121" s="10" t="s">
        <v>25</v>
      </c>
      <c r="G121" s="10" t="s">
        <v>25</v>
      </c>
      <c r="H121" s="11" t="s">
        <v>26</v>
      </c>
      <c r="I121" s="10" t="s">
        <v>904</v>
      </c>
      <c r="J121" s="12">
        <v>45903</v>
      </c>
      <c r="K121" s="13">
        <v>12</v>
      </c>
      <c r="L121" s="12">
        <f t="shared" si="4"/>
        <v>46268</v>
      </c>
      <c r="M121" s="14" t="s">
        <v>905</v>
      </c>
      <c r="N121" s="9" t="s">
        <v>906</v>
      </c>
      <c r="O121" s="14" t="s">
        <v>813</v>
      </c>
      <c r="P121" s="9" t="s">
        <v>29</v>
      </c>
      <c r="Q121" s="9" t="s">
        <v>814</v>
      </c>
      <c r="R121" s="9" t="s">
        <v>824</v>
      </c>
      <c r="S121" s="15" t="s">
        <v>862</v>
      </c>
      <c r="T121" s="15" t="s">
        <v>907</v>
      </c>
      <c r="U121" s="16" t="str">
        <f t="shared" si="5"/>
        <v>66476/25</v>
      </c>
    </row>
    <row r="122" spans="1:21" ht="60" customHeight="1" x14ac:dyDescent="0.25">
      <c r="A122" s="9" t="e" vm="49">
        <f t="shared" si="3"/>
        <v>#VALUE!</v>
      </c>
      <c r="B122" s="9" t="s">
        <v>21</v>
      </c>
      <c r="C122" s="9" t="s">
        <v>899</v>
      </c>
      <c r="D122" s="9" t="s">
        <v>856</v>
      </c>
      <c r="E122" s="9" t="s">
        <v>885</v>
      </c>
      <c r="F122" s="10" t="s">
        <v>25</v>
      </c>
      <c r="G122" s="10" t="s">
        <v>25</v>
      </c>
      <c r="H122" s="11" t="s">
        <v>26</v>
      </c>
      <c r="I122" s="10" t="s">
        <v>900</v>
      </c>
      <c r="J122" s="12">
        <v>45903</v>
      </c>
      <c r="K122" s="13">
        <v>12</v>
      </c>
      <c r="L122" s="12">
        <f t="shared" si="4"/>
        <v>46268</v>
      </c>
      <c r="M122" s="14" t="s">
        <v>901</v>
      </c>
      <c r="N122" s="9" t="s">
        <v>902</v>
      </c>
      <c r="O122" s="14" t="s">
        <v>813</v>
      </c>
      <c r="P122" s="9" t="s">
        <v>29</v>
      </c>
      <c r="Q122" s="9" t="s">
        <v>814</v>
      </c>
      <c r="R122" s="9" t="s">
        <v>824</v>
      </c>
      <c r="S122" s="15" t="s">
        <v>862</v>
      </c>
      <c r="T122" s="15" t="s">
        <v>903</v>
      </c>
      <c r="U122" s="16" t="str">
        <f t="shared" si="5"/>
        <v>66475/25</v>
      </c>
    </row>
    <row r="123" spans="1:21" ht="60" customHeight="1" x14ac:dyDescent="0.25">
      <c r="A123" s="9" t="e" vm="49">
        <f t="shared" si="3"/>
        <v>#VALUE!</v>
      </c>
      <c r="B123" s="9" t="s">
        <v>21</v>
      </c>
      <c r="C123" s="9" t="s">
        <v>894</v>
      </c>
      <c r="D123" s="9" t="s">
        <v>856</v>
      </c>
      <c r="E123" s="9" t="s">
        <v>885</v>
      </c>
      <c r="F123" s="10" t="s">
        <v>25</v>
      </c>
      <c r="G123" s="10" t="s">
        <v>25</v>
      </c>
      <c r="H123" s="11" t="s">
        <v>26</v>
      </c>
      <c r="I123" s="10" t="s">
        <v>895</v>
      </c>
      <c r="J123" s="12">
        <v>45904</v>
      </c>
      <c r="K123" s="13">
        <v>12</v>
      </c>
      <c r="L123" s="12">
        <f t="shared" si="4"/>
        <v>46269</v>
      </c>
      <c r="M123" s="14" t="s">
        <v>896</v>
      </c>
      <c r="N123" s="9" t="s">
        <v>897</v>
      </c>
      <c r="O123" s="14" t="s">
        <v>813</v>
      </c>
      <c r="P123" s="9" t="s">
        <v>29</v>
      </c>
      <c r="Q123" s="9" t="s">
        <v>814</v>
      </c>
      <c r="R123" s="9" t="s">
        <v>824</v>
      </c>
      <c r="S123" s="15" t="s">
        <v>862</v>
      </c>
      <c r="T123" s="15" t="s">
        <v>898</v>
      </c>
      <c r="U123" s="16" t="str">
        <f t="shared" si="5"/>
        <v>66474/25</v>
      </c>
    </row>
    <row r="124" spans="1:21" ht="60" customHeight="1" x14ac:dyDescent="0.25">
      <c r="A124" s="9" t="e" vm="49">
        <f t="shared" si="3"/>
        <v>#VALUE!</v>
      </c>
      <c r="B124" s="9" t="s">
        <v>21</v>
      </c>
      <c r="C124" s="9" t="s">
        <v>869</v>
      </c>
      <c r="D124" s="9" t="s">
        <v>856</v>
      </c>
      <c r="E124" s="9" t="s">
        <v>809</v>
      </c>
      <c r="F124" s="10">
        <v>163016</v>
      </c>
      <c r="G124" s="10" t="s">
        <v>25</v>
      </c>
      <c r="H124" s="11" t="s">
        <v>26</v>
      </c>
      <c r="I124" s="10" t="s">
        <v>870</v>
      </c>
      <c r="J124" s="12">
        <v>45904</v>
      </c>
      <c r="K124" s="13">
        <v>12</v>
      </c>
      <c r="L124" s="12">
        <f t="shared" si="4"/>
        <v>46269</v>
      </c>
      <c r="M124" s="14" t="s">
        <v>871</v>
      </c>
      <c r="N124" s="9" t="s">
        <v>872</v>
      </c>
      <c r="O124" s="14" t="s">
        <v>813</v>
      </c>
      <c r="P124" s="9" t="s">
        <v>29</v>
      </c>
      <c r="Q124" s="9" t="s">
        <v>814</v>
      </c>
      <c r="R124" s="9" t="s">
        <v>824</v>
      </c>
      <c r="S124" s="15" t="s">
        <v>862</v>
      </c>
      <c r="T124" s="15" t="s">
        <v>873</v>
      </c>
      <c r="U124" s="16" t="str">
        <f t="shared" si="5"/>
        <v>66507/25</v>
      </c>
    </row>
    <row r="125" spans="1:21" ht="60" customHeight="1" x14ac:dyDescent="0.25">
      <c r="A125" s="9" t="e" vm="49">
        <f t="shared" si="3"/>
        <v>#VALUE!</v>
      </c>
      <c r="B125" s="9" t="s">
        <v>21</v>
      </c>
      <c r="C125" s="9" t="s">
        <v>864</v>
      </c>
      <c r="D125" s="9" t="s">
        <v>856</v>
      </c>
      <c r="E125" s="9" t="s">
        <v>820</v>
      </c>
      <c r="F125" s="10">
        <v>163016</v>
      </c>
      <c r="G125" s="10" t="s">
        <v>25</v>
      </c>
      <c r="H125" s="11" t="s">
        <v>26</v>
      </c>
      <c r="I125" s="10" t="s">
        <v>865</v>
      </c>
      <c r="J125" s="12">
        <v>45904</v>
      </c>
      <c r="K125" s="13">
        <v>12</v>
      </c>
      <c r="L125" s="12">
        <f t="shared" si="4"/>
        <v>46269</v>
      </c>
      <c r="M125" s="14" t="s">
        <v>866</v>
      </c>
      <c r="N125" s="9" t="s">
        <v>867</v>
      </c>
      <c r="O125" s="14" t="s">
        <v>813</v>
      </c>
      <c r="P125" s="9" t="s">
        <v>29</v>
      </c>
      <c r="Q125" s="9" t="s">
        <v>814</v>
      </c>
      <c r="R125" s="9" t="s">
        <v>824</v>
      </c>
      <c r="S125" s="15" t="s">
        <v>862</v>
      </c>
      <c r="T125" s="15" t="s">
        <v>868</v>
      </c>
      <c r="U125" s="16" t="str">
        <f t="shared" si="5"/>
        <v>66506/25</v>
      </c>
    </row>
    <row r="126" spans="1:21" ht="60" customHeight="1" x14ac:dyDescent="0.25">
      <c r="A126" s="9" t="e" vm="49">
        <f t="shared" si="3"/>
        <v>#VALUE!</v>
      </c>
      <c r="B126" s="9" t="s">
        <v>21</v>
      </c>
      <c r="C126" s="9" t="s">
        <v>879</v>
      </c>
      <c r="D126" s="9" t="s">
        <v>856</v>
      </c>
      <c r="E126" s="9" t="s">
        <v>809</v>
      </c>
      <c r="F126" s="10" t="s">
        <v>25</v>
      </c>
      <c r="G126" s="10" t="s">
        <v>25</v>
      </c>
      <c r="H126" s="11" t="s">
        <v>26</v>
      </c>
      <c r="I126" s="10" t="s">
        <v>880</v>
      </c>
      <c r="J126" s="12">
        <v>45904</v>
      </c>
      <c r="K126" s="13">
        <v>12</v>
      </c>
      <c r="L126" s="12">
        <f t="shared" si="4"/>
        <v>46269</v>
      </c>
      <c r="M126" s="14" t="s">
        <v>881</v>
      </c>
      <c r="N126" s="9" t="s">
        <v>882</v>
      </c>
      <c r="O126" s="14" t="s">
        <v>813</v>
      </c>
      <c r="P126" s="9" t="s">
        <v>29</v>
      </c>
      <c r="Q126" s="9" t="s">
        <v>814</v>
      </c>
      <c r="R126" s="9" t="s">
        <v>824</v>
      </c>
      <c r="S126" s="15" t="s">
        <v>862</v>
      </c>
      <c r="T126" s="15" t="s">
        <v>883</v>
      </c>
      <c r="U126" s="16" t="str">
        <f t="shared" si="5"/>
        <v>66509/25</v>
      </c>
    </row>
    <row r="127" spans="1:21" ht="60" customHeight="1" x14ac:dyDescent="0.25">
      <c r="A127" s="9" t="e" vm="49">
        <f t="shared" si="3"/>
        <v>#VALUE!</v>
      </c>
      <c r="B127" s="9" t="s">
        <v>21</v>
      </c>
      <c r="C127" s="9" t="s">
        <v>874</v>
      </c>
      <c r="D127" s="9" t="s">
        <v>856</v>
      </c>
      <c r="E127" s="9" t="s">
        <v>809</v>
      </c>
      <c r="F127" s="10" t="s">
        <v>25</v>
      </c>
      <c r="G127" s="10" t="s">
        <v>25</v>
      </c>
      <c r="H127" s="11" t="s">
        <v>26</v>
      </c>
      <c r="I127" s="10" t="s">
        <v>875</v>
      </c>
      <c r="J127" s="12">
        <v>45904</v>
      </c>
      <c r="K127" s="13">
        <v>12</v>
      </c>
      <c r="L127" s="12">
        <f t="shared" si="4"/>
        <v>46269</v>
      </c>
      <c r="M127" s="14" t="s">
        <v>876</v>
      </c>
      <c r="N127" s="9" t="s">
        <v>877</v>
      </c>
      <c r="O127" s="14" t="s">
        <v>813</v>
      </c>
      <c r="P127" s="9" t="s">
        <v>29</v>
      </c>
      <c r="Q127" s="9" t="s">
        <v>814</v>
      </c>
      <c r="R127" s="9" t="s">
        <v>824</v>
      </c>
      <c r="S127" s="15" t="s">
        <v>862</v>
      </c>
      <c r="T127" s="15" t="s">
        <v>878</v>
      </c>
      <c r="U127" s="16" t="str">
        <f t="shared" si="5"/>
        <v>66508/25</v>
      </c>
    </row>
    <row r="128" spans="1:21" ht="60" customHeight="1" x14ac:dyDescent="0.25">
      <c r="A128" s="9" t="e" vm="49">
        <f t="shared" si="3"/>
        <v>#VALUE!</v>
      </c>
      <c r="B128" s="9" t="s">
        <v>21</v>
      </c>
      <c r="C128" s="9" t="s">
        <v>889</v>
      </c>
      <c r="D128" s="9" t="s">
        <v>856</v>
      </c>
      <c r="E128" s="9" t="s">
        <v>885</v>
      </c>
      <c r="F128" s="10" t="s">
        <v>25</v>
      </c>
      <c r="G128" s="10" t="s">
        <v>25</v>
      </c>
      <c r="H128" s="11" t="s">
        <v>26</v>
      </c>
      <c r="I128" s="10" t="s">
        <v>890</v>
      </c>
      <c r="J128" s="12">
        <v>45903</v>
      </c>
      <c r="K128" s="13">
        <v>12</v>
      </c>
      <c r="L128" s="12">
        <f t="shared" si="4"/>
        <v>46268</v>
      </c>
      <c r="M128" s="14" t="s">
        <v>891</v>
      </c>
      <c r="N128" s="9" t="s">
        <v>892</v>
      </c>
      <c r="O128" s="14" t="s">
        <v>813</v>
      </c>
      <c r="P128" s="9" t="s">
        <v>29</v>
      </c>
      <c r="Q128" s="9" t="s">
        <v>814</v>
      </c>
      <c r="R128" s="9" t="s">
        <v>824</v>
      </c>
      <c r="S128" s="15" t="s">
        <v>862</v>
      </c>
      <c r="T128" s="15" t="s">
        <v>893</v>
      </c>
      <c r="U128" s="16" t="str">
        <f t="shared" si="5"/>
        <v>66473/25</v>
      </c>
    </row>
    <row r="129" spans="1:21" ht="60" customHeight="1" x14ac:dyDescent="0.25">
      <c r="A129" s="9" t="e" vm="49">
        <f t="shared" si="3"/>
        <v>#VALUE!</v>
      </c>
      <c r="B129" s="9" t="s">
        <v>21</v>
      </c>
      <c r="C129" s="9" t="s">
        <v>884</v>
      </c>
      <c r="D129" s="9" t="s">
        <v>856</v>
      </c>
      <c r="E129" s="9" t="s">
        <v>885</v>
      </c>
      <c r="F129" s="10" t="s">
        <v>25</v>
      </c>
      <c r="G129" s="10" t="s">
        <v>25</v>
      </c>
      <c r="H129" s="11" t="s">
        <v>26</v>
      </c>
      <c r="I129" s="10" t="s">
        <v>886</v>
      </c>
      <c r="J129" s="12">
        <v>45904</v>
      </c>
      <c r="K129" s="13">
        <v>12</v>
      </c>
      <c r="L129" s="12">
        <f t="shared" si="4"/>
        <v>46269</v>
      </c>
      <c r="M129" s="14" t="s">
        <v>822</v>
      </c>
      <c r="N129" s="9" t="s">
        <v>887</v>
      </c>
      <c r="O129" s="14" t="s">
        <v>813</v>
      </c>
      <c r="P129" s="9" t="s">
        <v>29</v>
      </c>
      <c r="Q129" s="9" t="s">
        <v>814</v>
      </c>
      <c r="R129" s="9" t="s">
        <v>824</v>
      </c>
      <c r="S129" s="15" t="s">
        <v>862</v>
      </c>
      <c r="T129" s="15" t="s">
        <v>888</v>
      </c>
      <c r="U129" s="16" t="str">
        <f t="shared" si="5"/>
        <v>66472/25</v>
      </c>
    </row>
    <row r="130" spans="1:21" ht="60" customHeight="1" x14ac:dyDescent="0.25">
      <c r="A130" s="9" t="e" vm="49">
        <f t="shared" ref="A130:A193" si="6">IF(S130="","",_xlfn.IMAGE(S130))</f>
        <v>#VALUE!</v>
      </c>
      <c r="B130" s="9" t="s">
        <v>21</v>
      </c>
      <c r="C130" s="9" t="s">
        <v>855</v>
      </c>
      <c r="D130" s="9" t="s">
        <v>856</v>
      </c>
      <c r="E130" s="9" t="s">
        <v>857</v>
      </c>
      <c r="F130" s="10" t="s">
        <v>858</v>
      </c>
      <c r="G130" s="10" t="s">
        <v>25</v>
      </c>
      <c r="H130" s="11" t="s">
        <v>26</v>
      </c>
      <c r="I130" s="10" t="s">
        <v>859</v>
      </c>
      <c r="J130" s="12">
        <v>45904</v>
      </c>
      <c r="K130" s="13">
        <v>12</v>
      </c>
      <c r="L130" s="12">
        <f t="shared" ref="L130:L193" si="7">EDATE(J130,K130)</f>
        <v>46269</v>
      </c>
      <c r="M130" s="14" t="s">
        <v>860</v>
      </c>
      <c r="N130" s="9" t="s">
        <v>861</v>
      </c>
      <c r="O130" s="14" t="s">
        <v>813</v>
      </c>
      <c r="P130" s="9" t="s">
        <v>29</v>
      </c>
      <c r="Q130" s="9" t="s">
        <v>814</v>
      </c>
      <c r="R130" s="9" t="s">
        <v>824</v>
      </c>
      <c r="S130" s="15" t="s">
        <v>862</v>
      </c>
      <c r="T130" s="15" t="s">
        <v>863</v>
      </c>
      <c r="U130" s="16" t="str">
        <f t="shared" ref="U130:U193" si="8">HYPERLINK(T130,I130)</f>
        <v>66503/25</v>
      </c>
    </row>
    <row r="131" spans="1:21" ht="60" customHeight="1" x14ac:dyDescent="0.25">
      <c r="A131" s="9" t="e" vm="49">
        <f t="shared" si="6"/>
        <v>#VALUE!</v>
      </c>
      <c r="B131" s="9" t="s">
        <v>21</v>
      </c>
      <c r="C131" s="9" t="s">
        <v>913</v>
      </c>
      <c r="D131" s="9" t="s">
        <v>914</v>
      </c>
      <c r="E131" s="9" t="s">
        <v>820</v>
      </c>
      <c r="F131" s="10">
        <v>163016</v>
      </c>
      <c r="G131" s="10" t="s">
        <v>25</v>
      </c>
      <c r="H131" s="11" t="s">
        <v>26</v>
      </c>
      <c r="I131" s="10" t="s">
        <v>915</v>
      </c>
      <c r="J131" s="12">
        <v>45904</v>
      </c>
      <c r="K131" s="13">
        <v>12</v>
      </c>
      <c r="L131" s="12">
        <f t="shared" si="7"/>
        <v>46269</v>
      </c>
      <c r="M131" s="14" t="s">
        <v>916</v>
      </c>
      <c r="N131" s="9" t="s">
        <v>917</v>
      </c>
      <c r="O131" s="14" t="s">
        <v>813</v>
      </c>
      <c r="P131" s="9" t="s">
        <v>29</v>
      </c>
      <c r="Q131" s="9" t="s">
        <v>814</v>
      </c>
      <c r="R131" s="9" t="s">
        <v>815</v>
      </c>
      <c r="S131" s="15" t="s">
        <v>862</v>
      </c>
      <c r="T131" s="15" t="s">
        <v>918</v>
      </c>
      <c r="U131" s="16" t="str">
        <f t="shared" si="8"/>
        <v>66515/25</v>
      </c>
    </row>
    <row r="132" spans="1:21" ht="60" customHeight="1" x14ac:dyDescent="0.25">
      <c r="A132" s="9" t="e" vm="50">
        <f t="shared" si="6"/>
        <v>#VALUE!</v>
      </c>
      <c r="B132" s="9" t="s">
        <v>21</v>
      </c>
      <c r="C132" s="9" t="s">
        <v>919</v>
      </c>
      <c r="D132" s="9" t="s">
        <v>920</v>
      </c>
      <c r="E132" s="9" t="s">
        <v>689</v>
      </c>
      <c r="F132" s="10" t="s">
        <v>25</v>
      </c>
      <c r="G132" s="10" t="s">
        <v>25</v>
      </c>
      <c r="H132" s="11" t="s">
        <v>921</v>
      </c>
      <c r="I132" s="10" t="s">
        <v>922</v>
      </c>
      <c r="J132" s="12">
        <v>45861</v>
      </c>
      <c r="K132" s="13">
        <v>12</v>
      </c>
      <c r="L132" s="12">
        <f t="shared" si="7"/>
        <v>46226</v>
      </c>
      <c r="M132" s="14" t="s">
        <v>813</v>
      </c>
      <c r="N132" s="9" t="s">
        <v>923</v>
      </c>
      <c r="O132" s="14" t="s">
        <v>813</v>
      </c>
      <c r="P132" s="9" t="s">
        <v>116</v>
      </c>
      <c r="Q132" s="9" t="s">
        <v>924</v>
      </c>
      <c r="R132" s="9" t="s">
        <v>925</v>
      </c>
      <c r="S132" s="15" t="s">
        <v>926</v>
      </c>
      <c r="T132" s="15" t="s">
        <v>927</v>
      </c>
      <c r="U132" s="16" t="str">
        <f t="shared" si="8"/>
        <v>65467/25</v>
      </c>
    </row>
    <row r="133" spans="1:21" ht="60" customHeight="1" x14ac:dyDescent="0.25">
      <c r="A133" s="9" t="e" vm="50">
        <f t="shared" si="6"/>
        <v>#VALUE!</v>
      </c>
      <c r="B133" s="9" t="s">
        <v>21</v>
      </c>
      <c r="C133" s="9" t="s">
        <v>928</v>
      </c>
      <c r="D133" s="9" t="s">
        <v>929</v>
      </c>
      <c r="E133" s="9" t="s">
        <v>689</v>
      </c>
      <c r="F133" s="10" t="s">
        <v>25</v>
      </c>
      <c r="G133" s="10" t="s">
        <v>25</v>
      </c>
      <c r="H133" s="11" t="s">
        <v>930</v>
      </c>
      <c r="I133" s="10" t="s">
        <v>931</v>
      </c>
      <c r="J133" s="12">
        <v>45861</v>
      </c>
      <c r="K133" s="13">
        <v>12</v>
      </c>
      <c r="L133" s="12">
        <f t="shared" si="7"/>
        <v>46226</v>
      </c>
      <c r="M133" s="14" t="s">
        <v>932</v>
      </c>
      <c r="N133" s="9" t="s">
        <v>933</v>
      </c>
      <c r="O133" s="14" t="s">
        <v>813</v>
      </c>
      <c r="P133" s="9" t="s">
        <v>116</v>
      </c>
      <c r="Q133" s="9" t="s">
        <v>924</v>
      </c>
      <c r="R133" s="9" t="s">
        <v>925</v>
      </c>
      <c r="S133" s="15" t="s">
        <v>926</v>
      </c>
      <c r="T133" s="15" t="s">
        <v>934</v>
      </c>
      <c r="U133" s="16" t="str">
        <f t="shared" si="8"/>
        <v>65466/25</v>
      </c>
    </row>
    <row r="134" spans="1:21" ht="60" customHeight="1" x14ac:dyDescent="0.25">
      <c r="A134" s="9" t="e" vm="51">
        <f t="shared" si="6"/>
        <v>#VALUE!</v>
      </c>
      <c r="B134" s="9" t="s">
        <v>935</v>
      </c>
      <c r="C134" s="9" t="s">
        <v>948</v>
      </c>
      <c r="D134" s="9" t="s">
        <v>937</v>
      </c>
      <c r="E134" s="9" t="s">
        <v>949</v>
      </c>
      <c r="F134" s="10" t="s">
        <v>950</v>
      </c>
      <c r="G134" s="10">
        <v>658615</v>
      </c>
      <c r="H134" s="11" t="s">
        <v>26</v>
      </c>
      <c r="I134" s="10" t="s">
        <v>951</v>
      </c>
      <c r="J134" s="12">
        <v>45874</v>
      </c>
      <c r="K134" s="13">
        <v>12</v>
      </c>
      <c r="L134" s="12">
        <f t="shared" si="7"/>
        <v>46239</v>
      </c>
      <c r="M134" s="14" t="s">
        <v>932</v>
      </c>
      <c r="N134" s="9" t="s">
        <v>952</v>
      </c>
      <c r="O134" s="14" t="s">
        <v>943</v>
      </c>
      <c r="P134" s="9" t="s">
        <v>116</v>
      </c>
      <c r="Q134" s="9" t="s">
        <v>944</v>
      </c>
      <c r="R134" s="9" t="s">
        <v>945</v>
      </c>
      <c r="S134" s="15" t="s">
        <v>953</v>
      </c>
      <c r="T134" s="15" t="s">
        <v>954</v>
      </c>
      <c r="U134" s="16" t="str">
        <f t="shared" si="8"/>
        <v>HZ-RT-509-2025</v>
      </c>
    </row>
    <row r="135" spans="1:21" ht="60" customHeight="1" x14ac:dyDescent="0.25">
      <c r="A135" s="9" t="e" vm="52">
        <f t="shared" si="6"/>
        <v>#VALUE!</v>
      </c>
      <c r="B135" s="9" t="s">
        <v>935</v>
      </c>
      <c r="C135" s="9" t="s">
        <v>936</v>
      </c>
      <c r="D135" s="9" t="s">
        <v>937</v>
      </c>
      <c r="E135" s="9" t="s">
        <v>938</v>
      </c>
      <c r="F135" s="10" t="s">
        <v>939</v>
      </c>
      <c r="G135" s="10">
        <v>201906</v>
      </c>
      <c r="H135" s="11" t="s">
        <v>26</v>
      </c>
      <c r="I135" s="10" t="s">
        <v>940</v>
      </c>
      <c r="J135" s="12">
        <v>45877</v>
      </c>
      <c r="K135" s="13">
        <v>12</v>
      </c>
      <c r="L135" s="12">
        <f t="shared" si="7"/>
        <v>46242</v>
      </c>
      <c r="M135" s="14" t="s">
        <v>941</v>
      </c>
      <c r="N135" s="9" t="s">
        <v>942</v>
      </c>
      <c r="O135" s="14" t="s">
        <v>943</v>
      </c>
      <c r="P135" s="9" t="s">
        <v>116</v>
      </c>
      <c r="Q135" s="9" t="s">
        <v>944</v>
      </c>
      <c r="R135" s="9" t="s">
        <v>945</v>
      </c>
      <c r="S135" s="15" t="s">
        <v>946</v>
      </c>
      <c r="T135" s="15" t="s">
        <v>947</v>
      </c>
      <c r="U135" s="16" t="str">
        <f t="shared" si="8"/>
        <v>HZ-RT-510-2025</v>
      </c>
    </row>
    <row r="136" spans="1:21" ht="60" customHeight="1" x14ac:dyDescent="0.25">
      <c r="A136" s="9" t="e" vm="53">
        <f t="shared" si="6"/>
        <v>#VALUE!</v>
      </c>
      <c r="B136" s="9" t="s">
        <v>21</v>
      </c>
      <c r="C136" s="9" t="s">
        <v>955</v>
      </c>
      <c r="D136" s="9" t="s">
        <v>956</v>
      </c>
      <c r="E136" s="9" t="s">
        <v>689</v>
      </c>
      <c r="F136" s="10">
        <v>100042</v>
      </c>
      <c r="G136" s="10">
        <v>13061862</v>
      </c>
      <c r="H136" s="11" t="s">
        <v>115</v>
      </c>
      <c r="I136" s="10" t="s">
        <v>957</v>
      </c>
      <c r="J136" s="12">
        <v>45777</v>
      </c>
      <c r="K136" s="13">
        <v>12</v>
      </c>
      <c r="L136" s="12">
        <f t="shared" si="7"/>
        <v>46142</v>
      </c>
      <c r="M136" s="14" t="s">
        <v>958</v>
      </c>
      <c r="N136" s="9" t="s">
        <v>959</v>
      </c>
      <c r="O136" s="14" t="s">
        <v>111</v>
      </c>
      <c r="P136" s="9" t="s">
        <v>116</v>
      </c>
      <c r="Q136" s="9" t="s">
        <v>960</v>
      </c>
      <c r="R136" s="9" t="s">
        <v>961</v>
      </c>
      <c r="S136" s="15" t="s">
        <v>962</v>
      </c>
      <c r="T136" s="15" t="s">
        <v>963</v>
      </c>
      <c r="U136" s="16" t="str">
        <f t="shared" si="8"/>
        <v>64071/25</v>
      </c>
    </row>
    <row r="137" spans="1:21" ht="60" customHeight="1" x14ac:dyDescent="0.25">
      <c r="A137" s="9" t="e" vm="54">
        <f t="shared" si="6"/>
        <v>#VALUE!</v>
      </c>
      <c r="B137" s="9" t="s">
        <v>21</v>
      </c>
      <c r="C137" s="9" t="s">
        <v>976</v>
      </c>
      <c r="D137" s="9" t="s">
        <v>965</v>
      </c>
      <c r="E137" s="9" t="s">
        <v>689</v>
      </c>
      <c r="F137" s="10" t="s">
        <v>977</v>
      </c>
      <c r="G137" s="10" t="s">
        <v>25</v>
      </c>
      <c r="H137" s="11" t="s">
        <v>111</v>
      </c>
      <c r="I137" s="10" t="s">
        <v>978</v>
      </c>
      <c r="J137" s="12">
        <v>45727</v>
      </c>
      <c r="K137" s="13">
        <v>12</v>
      </c>
      <c r="L137" s="12">
        <f t="shared" si="7"/>
        <v>46092</v>
      </c>
      <c r="M137" s="14" t="s">
        <v>252</v>
      </c>
      <c r="N137" s="9" t="s">
        <v>273</v>
      </c>
      <c r="O137" s="14" t="s">
        <v>111</v>
      </c>
      <c r="P137" s="9" t="s">
        <v>29</v>
      </c>
      <c r="Q137" s="9" t="s">
        <v>960</v>
      </c>
      <c r="R137" s="9" t="s">
        <v>969</v>
      </c>
      <c r="S137" s="15" t="s">
        <v>970</v>
      </c>
      <c r="T137" s="15" t="s">
        <v>979</v>
      </c>
      <c r="U137" s="16" t="str">
        <f t="shared" si="8"/>
        <v>63151/25</v>
      </c>
    </row>
    <row r="138" spans="1:21" ht="60" customHeight="1" x14ac:dyDescent="0.25">
      <c r="A138" s="9" t="e" vm="54">
        <f t="shared" si="6"/>
        <v>#VALUE!</v>
      </c>
      <c r="B138" s="9" t="s">
        <v>21</v>
      </c>
      <c r="C138" s="9" t="s">
        <v>980</v>
      </c>
      <c r="D138" s="9" t="s">
        <v>965</v>
      </c>
      <c r="E138" s="9" t="s">
        <v>689</v>
      </c>
      <c r="F138" s="10" t="s">
        <v>25</v>
      </c>
      <c r="G138" s="10">
        <v>17103588</v>
      </c>
      <c r="H138" s="11" t="s">
        <v>111</v>
      </c>
      <c r="I138" s="10" t="s">
        <v>981</v>
      </c>
      <c r="J138" s="12">
        <v>45707</v>
      </c>
      <c r="K138" s="13">
        <v>12</v>
      </c>
      <c r="L138" s="12">
        <f t="shared" si="7"/>
        <v>46072</v>
      </c>
      <c r="M138" s="14" t="s">
        <v>278</v>
      </c>
      <c r="N138" s="9" t="s">
        <v>982</v>
      </c>
      <c r="O138" s="14" t="s">
        <v>111</v>
      </c>
      <c r="P138" s="9" t="s">
        <v>29</v>
      </c>
      <c r="Q138" s="9" t="s">
        <v>960</v>
      </c>
      <c r="R138" s="9" t="s">
        <v>961</v>
      </c>
      <c r="S138" s="15" t="s">
        <v>970</v>
      </c>
      <c r="T138" s="15" t="s">
        <v>983</v>
      </c>
      <c r="U138" s="16" t="str">
        <f t="shared" si="8"/>
        <v>62866/25</v>
      </c>
    </row>
    <row r="139" spans="1:21" ht="60" customHeight="1" x14ac:dyDescent="0.25">
      <c r="A139" s="9" t="e" vm="54">
        <f t="shared" si="6"/>
        <v>#VALUE!</v>
      </c>
      <c r="B139" s="9" t="s">
        <v>21</v>
      </c>
      <c r="C139" s="9" t="s">
        <v>964</v>
      </c>
      <c r="D139" s="9" t="s">
        <v>965</v>
      </c>
      <c r="E139" s="9" t="s">
        <v>966</v>
      </c>
      <c r="F139" s="10" t="s">
        <v>25</v>
      </c>
      <c r="G139" s="10" t="s">
        <v>967</v>
      </c>
      <c r="H139" s="11" t="s">
        <v>111</v>
      </c>
      <c r="I139" s="10" t="s">
        <v>968</v>
      </c>
      <c r="J139" s="12">
        <v>45707</v>
      </c>
      <c r="K139" s="13">
        <v>12</v>
      </c>
      <c r="L139" s="12">
        <f t="shared" si="7"/>
        <v>46072</v>
      </c>
      <c r="M139" s="14" t="s">
        <v>252</v>
      </c>
      <c r="N139" s="9" t="s">
        <v>303</v>
      </c>
      <c r="O139" s="14" t="s">
        <v>111</v>
      </c>
      <c r="P139" s="9" t="s">
        <v>29</v>
      </c>
      <c r="Q139" s="9" t="s">
        <v>960</v>
      </c>
      <c r="R139" s="9" t="s">
        <v>969</v>
      </c>
      <c r="S139" s="15" t="s">
        <v>970</v>
      </c>
      <c r="T139" s="15" t="s">
        <v>971</v>
      </c>
      <c r="U139" s="16" t="str">
        <f t="shared" si="8"/>
        <v>62867/25</v>
      </c>
    </row>
    <row r="140" spans="1:21" ht="60" customHeight="1" x14ac:dyDescent="0.25">
      <c r="A140" s="9" t="e" vm="54">
        <f t="shared" si="6"/>
        <v>#VALUE!</v>
      </c>
      <c r="B140" s="9" t="s">
        <v>21</v>
      </c>
      <c r="C140" s="9" t="s">
        <v>972</v>
      </c>
      <c r="D140" s="9" t="s">
        <v>965</v>
      </c>
      <c r="E140" s="9" t="s">
        <v>689</v>
      </c>
      <c r="F140" s="10" t="s">
        <v>25</v>
      </c>
      <c r="G140" s="10" t="s">
        <v>25</v>
      </c>
      <c r="H140" s="11" t="s">
        <v>111</v>
      </c>
      <c r="I140" s="10" t="s">
        <v>973</v>
      </c>
      <c r="J140" s="12">
        <v>45727</v>
      </c>
      <c r="K140" s="13">
        <v>12</v>
      </c>
      <c r="L140" s="12">
        <f t="shared" si="7"/>
        <v>46092</v>
      </c>
      <c r="M140" s="14" t="s">
        <v>329</v>
      </c>
      <c r="N140" s="9" t="s">
        <v>974</v>
      </c>
      <c r="O140" s="14" t="s">
        <v>111</v>
      </c>
      <c r="P140" s="9" t="s">
        <v>29</v>
      </c>
      <c r="Q140" s="9" t="s">
        <v>960</v>
      </c>
      <c r="R140" s="9" t="s">
        <v>969</v>
      </c>
      <c r="S140" s="15" t="s">
        <v>970</v>
      </c>
      <c r="T140" s="15" t="s">
        <v>975</v>
      </c>
      <c r="U140" s="16" t="str">
        <f t="shared" si="8"/>
        <v>63149/25</v>
      </c>
    </row>
    <row r="141" spans="1:21" ht="60" customHeight="1" x14ac:dyDescent="0.25">
      <c r="A141" s="9" t="e" vm="54">
        <f t="shared" si="6"/>
        <v>#VALUE!</v>
      </c>
      <c r="B141" s="9" t="s">
        <v>21</v>
      </c>
      <c r="C141" s="9" t="s">
        <v>990</v>
      </c>
      <c r="D141" s="9" t="s">
        <v>985</v>
      </c>
      <c r="E141" s="9" t="s">
        <v>689</v>
      </c>
      <c r="F141" s="10" t="s">
        <v>25</v>
      </c>
      <c r="G141" s="10" t="s">
        <v>25</v>
      </c>
      <c r="H141" s="11" t="s">
        <v>111</v>
      </c>
      <c r="I141" s="10" t="s">
        <v>991</v>
      </c>
      <c r="J141" s="12">
        <v>45707</v>
      </c>
      <c r="K141" s="13">
        <v>12</v>
      </c>
      <c r="L141" s="12">
        <f t="shared" si="7"/>
        <v>46072</v>
      </c>
      <c r="M141" s="14" t="s">
        <v>113</v>
      </c>
      <c r="N141" s="9" t="s">
        <v>992</v>
      </c>
      <c r="O141" s="14" t="s">
        <v>111</v>
      </c>
      <c r="P141" s="9" t="s">
        <v>29</v>
      </c>
      <c r="Q141" s="9" t="s">
        <v>960</v>
      </c>
      <c r="R141" s="9" t="s">
        <v>969</v>
      </c>
      <c r="S141" s="15" t="s">
        <v>970</v>
      </c>
      <c r="T141" s="15" t="s">
        <v>993</v>
      </c>
      <c r="U141" s="16" t="str">
        <f t="shared" si="8"/>
        <v>62868/25</v>
      </c>
    </row>
    <row r="142" spans="1:21" ht="60" customHeight="1" x14ac:dyDescent="0.25">
      <c r="A142" s="9" t="e" vm="54">
        <f t="shared" si="6"/>
        <v>#VALUE!</v>
      </c>
      <c r="B142" s="9" t="s">
        <v>21</v>
      </c>
      <c r="C142" s="9" t="s">
        <v>984</v>
      </c>
      <c r="D142" s="9" t="s">
        <v>985</v>
      </c>
      <c r="E142" s="9" t="s">
        <v>241</v>
      </c>
      <c r="F142" s="10" t="s">
        <v>986</v>
      </c>
      <c r="G142" s="10" t="s">
        <v>25</v>
      </c>
      <c r="H142" s="11" t="s">
        <v>111</v>
      </c>
      <c r="I142" s="10" t="s">
        <v>987</v>
      </c>
      <c r="J142" s="12">
        <v>45727</v>
      </c>
      <c r="K142" s="13">
        <v>12</v>
      </c>
      <c r="L142" s="12">
        <f t="shared" si="7"/>
        <v>46092</v>
      </c>
      <c r="M142" s="14" t="s">
        <v>958</v>
      </c>
      <c r="N142" s="9" t="s">
        <v>988</v>
      </c>
      <c r="O142" s="14" t="s">
        <v>111</v>
      </c>
      <c r="P142" s="9" t="s">
        <v>116</v>
      </c>
      <c r="Q142" s="9" t="s">
        <v>960</v>
      </c>
      <c r="R142" s="9" t="s">
        <v>961</v>
      </c>
      <c r="S142" s="15" t="s">
        <v>970</v>
      </c>
      <c r="T142" s="15" t="s">
        <v>989</v>
      </c>
      <c r="U142" s="16" t="str">
        <f t="shared" si="8"/>
        <v>63150/25</v>
      </c>
    </row>
    <row r="143" spans="1:21" ht="60" customHeight="1" x14ac:dyDescent="0.25">
      <c r="A143" s="9" t="e" vm="55">
        <f t="shared" si="6"/>
        <v>#VALUE!</v>
      </c>
      <c r="B143" s="9" t="s">
        <v>21</v>
      </c>
      <c r="C143" s="9" t="s">
        <v>994</v>
      </c>
      <c r="D143" s="9" t="s">
        <v>995</v>
      </c>
      <c r="E143" s="9" t="s">
        <v>689</v>
      </c>
      <c r="F143" s="10" t="s">
        <v>996</v>
      </c>
      <c r="G143" s="10">
        <v>24707008</v>
      </c>
      <c r="H143" s="11" t="s">
        <v>115</v>
      </c>
      <c r="I143" s="10" t="s">
        <v>997</v>
      </c>
      <c r="J143" s="12">
        <v>45842</v>
      </c>
      <c r="K143" s="13">
        <v>12</v>
      </c>
      <c r="L143" s="12">
        <f t="shared" si="7"/>
        <v>46207</v>
      </c>
      <c r="M143" s="14" t="s">
        <v>998</v>
      </c>
      <c r="N143" s="9" t="s">
        <v>999</v>
      </c>
      <c r="O143" s="14" t="s">
        <v>111</v>
      </c>
      <c r="P143" s="9" t="s">
        <v>116</v>
      </c>
      <c r="Q143" s="9" t="s">
        <v>960</v>
      </c>
      <c r="R143" s="9" t="s">
        <v>961</v>
      </c>
      <c r="S143" s="15" t="s">
        <v>1000</v>
      </c>
      <c r="T143" s="15" t="s">
        <v>1001</v>
      </c>
      <c r="U143" s="16" t="str">
        <f t="shared" si="8"/>
        <v>65176/25</v>
      </c>
    </row>
    <row r="144" spans="1:21" ht="60" customHeight="1" x14ac:dyDescent="0.25">
      <c r="A144" s="9" t="e" vm="56">
        <f t="shared" si="6"/>
        <v>#VALUE!</v>
      </c>
      <c r="B144" s="9" t="s">
        <v>21</v>
      </c>
      <c r="C144" s="9" t="s">
        <v>1544</v>
      </c>
      <c r="D144" s="9" t="s">
        <v>1003</v>
      </c>
      <c r="E144" s="9" t="s">
        <v>1004</v>
      </c>
      <c r="F144" s="10" t="s">
        <v>1005</v>
      </c>
      <c r="G144" s="10" t="s">
        <v>25</v>
      </c>
      <c r="H144" s="11" t="s">
        <v>138</v>
      </c>
      <c r="I144" s="10" t="s">
        <v>1016</v>
      </c>
      <c r="J144" s="12">
        <v>45842</v>
      </c>
      <c r="K144" s="13">
        <v>12</v>
      </c>
      <c r="L144" s="12">
        <f t="shared" si="7"/>
        <v>46207</v>
      </c>
      <c r="M144" s="14" t="s">
        <v>998</v>
      </c>
      <c r="N144" s="9" t="s">
        <v>999</v>
      </c>
      <c r="O144" s="14" t="s">
        <v>111</v>
      </c>
      <c r="P144" s="9" t="s">
        <v>116</v>
      </c>
      <c r="Q144" s="9" t="s">
        <v>960</v>
      </c>
      <c r="R144" s="9" t="s">
        <v>1013</v>
      </c>
      <c r="S144" s="15" t="s">
        <v>1014</v>
      </c>
      <c r="T144" s="15" t="s">
        <v>1017</v>
      </c>
      <c r="U144" s="16" t="str">
        <f t="shared" si="8"/>
        <v>65181/25</v>
      </c>
    </row>
    <row r="145" spans="1:21" ht="60" customHeight="1" x14ac:dyDescent="0.25">
      <c r="A145" s="9" t="e" vm="56">
        <f t="shared" si="6"/>
        <v>#VALUE!</v>
      </c>
      <c r="B145" s="9" t="s">
        <v>21</v>
      </c>
      <c r="C145" s="9" t="s">
        <v>1011</v>
      </c>
      <c r="D145" s="9" t="s">
        <v>1003</v>
      </c>
      <c r="E145" s="9" t="s">
        <v>1004</v>
      </c>
      <c r="F145" s="10" t="s">
        <v>1005</v>
      </c>
      <c r="G145" s="10" t="s">
        <v>25</v>
      </c>
      <c r="H145" s="11" t="s">
        <v>138</v>
      </c>
      <c r="I145" s="10" t="s">
        <v>1012</v>
      </c>
      <c r="J145" s="12">
        <v>45842</v>
      </c>
      <c r="K145" s="13">
        <v>12</v>
      </c>
      <c r="L145" s="12">
        <f t="shared" si="7"/>
        <v>46207</v>
      </c>
      <c r="M145" s="14" t="s">
        <v>998</v>
      </c>
      <c r="N145" s="9" t="s">
        <v>999</v>
      </c>
      <c r="O145" s="14" t="s">
        <v>111</v>
      </c>
      <c r="P145" s="9" t="s">
        <v>116</v>
      </c>
      <c r="Q145" s="9" t="s">
        <v>960</v>
      </c>
      <c r="R145" s="9" t="s">
        <v>1013</v>
      </c>
      <c r="S145" s="15" t="s">
        <v>1014</v>
      </c>
      <c r="T145" s="15" t="s">
        <v>1015</v>
      </c>
      <c r="U145" s="16" t="str">
        <f t="shared" si="8"/>
        <v>65184/25</v>
      </c>
    </row>
    <row r="146" spans="1:21" ht="60" customHeight="1" x14ac:dyDescent="0.25">
      <c r="A146" s="9" t="e" vm="53">
        <f t="shared" si="6"/>
        <v>#VALUE!</v>
      </c>
      <c r="B146" s="9" t="s">
        <v>21</v>
      </c>
      <c r="C146" s="9" t="s">
        <v>1008</v>
      </c>
      <c r="D146" s="9" t="s">
        <v>1003</v>
      </c>
      <c r="E146" s="9" t="s">
        <v>1004</v>
      </c>
      <c r="F146" s="10" t="s">
        <v>1005</v>
      </c>
      <c r="G146" s="10" t="s">
        <v>25</v>
      </c>
      <c r="H146" s="11" t="s">
        <v>138</v>
      </c>
      <c r="I146" s="10" t="s">
        <v>1009</v>
      </c>
      <c r="J146" s="12">
        <v>45842</v>
      </c>
      <c r="K146" s="13">
        <v>12</v>
      </c>
      <c r="L146" s="12">
        <f t="shared" si="7"/>
        <v>46207</v>
      </c>
      <c r="M146" s="14" t="s">
        <v>998</v>
      </c>
      <c r="N146" s="9" t="s">
        <v>999</v>
      </c>
      <c r="O146" s="14" t="s">
        <v>111</v>
      </c>
      <c r="P146" s="9" t="s">
        <v>116</v>
      </c>
      <c r="Q146" s="9" t="s">
        <v>960</v>
      </c>
      <c r="R146" s="9" t="s">
        <v>969</v>
      </c>
      <c r="S146" s="15" t="s">
        <v>962</v>
      </c>
      <c r="T146" s="15" t="s">
        <v>1010</v>
      </c>
      <c r="U146" s="16" t="str">
        <f t="shared" si="8"/>
        <v>65183/25</v>
      </c>
    </row>
    <row r="147" spans="1:21" ht="60" customHeight="1" x14ac:dyDescent="0.25">
      <c r="A147" s="9" t="e" vm="53">
        <f t="shared" si="6"/>
        <v>#VALUE!</v>
      </c>
      <c r="B147" s="9" t="s">
        <v>21</v>
      </c>
      <c r="C147" s="9" t="s">
        <v>1002</v>
      </c>
      <c r="D147" s="9" t="s">
        <v>1003</v>
      </c>
      <c r="E147" s="9" t="s">
        <v>1004</v>
      </c>
      <c r="F147" s="10" t="s">
        <v>1005</v>
      </c>
      <c r="G147" s="10" t="s">
        <v>25</v>
      </c>
      <c r="H147" s="11" t="s">
        <v>138</v>
      </c>
      <c r="I147" s="10" t="s">
        <v>1006</v>
      </c>
      <c r="J147" s="12">
        <v>45842</v>
      </c>
      <c r="K147" s="13">
        <v>12</v>
      </c>
      <c r="L147" s="12">
        <f t="shared" si="7"/>
        <v>46207</v>
      </c>
      <c r="M147" s="14" t="s">
        <v>998</v>
      </c>
      <c r="N147" s="9" t="s">
        <v>999</v>
      </c>
      <c r="O147" s="14" t="s">
        <v>111</v>
      </c>
      <c r="P147" s="9" t="s">
        <v>116</v>
      </c>
      <c r="Q147" s="9" t="s">
        <v>960</v>
      </c>
      <c r="R147" s="9" t="s">
        <v>969</v>
      </c>
      <c r="S147" s="15" t="s">
        <v>962</v>
      </c>
      <c r="T147" s="15" t="s">
        <v>1007</v>
      </c>
      <c r="U147" s="16" t="str">
        <f t="shared" si="8"/>
        <v>65175/25</v>
      </c>
    </row>
    <row r="148" spans="1:21" ht="60" customHeight="1" x14ac:dyDescent="0.25">
      <c r="A148" s="9" t="e" vm="57">
        <f t="shared" si="6"/>
        <v>#VALUE!</v>
      </c>
      <c r="B148" s="9" t="s">
        <v>21</v>
      </c>
      <c r="C148" s="9" t="s">
        <v>1018</v>
      </c>
      <c r="D148" s="9" t="s">
        <v>1019</v>
      </c>
      <c r="E148" s="9" t="s">
        <v>752</v>
      </c>
      <c r="F148" s="10" t="s">
        <v>1020</v>
      </c>
      <c r="G148" s="10" t="s">
        <v>25</v>
      </c>
      <c r="H148" s="11" t="s">
        <v>115</v>
      </c>
      <c r="I148" s="10" t="s">
        <v>1021</v>
      </c>
      <c r="J148" s="12">
        <v>45861</v>
      </c>
      <c r="K148" s="13">
        <v>12</v>
      </c>
      <c r="L148" s="12">
        <f t="shared" si="7"/>
        <v>46226</v>
      </c>
      <c r="M148" s="14" t="s">
        <v>958</v>
      </c>
      <c r="N148" s="9" t="s">
        <v>1022</v>
      </c>
      <c r="O148" s="14" t="s">
        <v>111</v>
      </c>
      <c r="P148" s="9" t="s">
        <v>116</v>
      </c>
      <c r="Q148" s="9" t="s">
        <v>960</v>
      </c>
      <c r="R148" s="9" t="s">
        <v>961</v>
      </c>
      <c r="S148" s="15" t="s">
        <v>1023</v>
      </c>
      <c r="T148" s="15" t="s">
        <v>1024</v>
      </c>
      <c r="U148" s="16" t="str">
        <f t="shared" si="8"/>
        <v>65464/25</v>
      </c>
    </row>
    <row r="149" spans="1:21" ht="60" customHeight="1" x14ac:dyDescent="0.25">
      <c r="A149" s="9" t="e" vm="58">
        <f t="shared" si="6"/>
        <v>#VALUE!</v>
      </c>
      <c r="B149" s="9" t="s">
        <v>21</v>
      </c>
      <c r="C149" s="9" t="s">
        <v>1025</v>
      </c>
      <c r="D149" s="9" t="s">
        <v>1026</v>
      </c>
      <c r="E149" s="9" t="s">
        <v>752</v>
      </c>
      <c r="F149" s="10" t="s">
        <v>1027</v>
      </c>
      <c r="G149" s="10">
        <v>10175025</v>
      </c>
      <c r="H149" s="11" t="s">
        <v>115</v>
      </c>
      <c r="I149" s="10" t="s">
        <v>1028</v>
      </c>
      <c r="J149" s="12">
        <v>45727</v>
      </c>
      <c r="K149" s="13">
        <v>12</v>
      </c>
      <c r="L149" s="12">
        <f t="shared" si="7"/>
        <v>46092</v>
      </c>
      <c r="M149" s="14" t="s">
        <v>111</v>
      </c>
      <c r="N149" s="9" t="s">
        <v>124</v>
      </c>
      <c r="O149" s="14" t="s">
        <v>111</v>
      </c>
      <c r="P149" s="9" t="s">
        <v>116</v>
      </c>
      <c r="Q149" s="9" t="s">
        <v>960</v>
      </c>
      <c r="R149" s="9" t="s">
        <v>961</v>
      </c>
      <c r="S149" s="15" t="s">
        <v>1029</v>
      </c>
      <c r="T149" s="15" t="s">
        <v>1030</v>
      </c>
      <c r="U149" s="16" t="str">
        <f t="shared" si="8"/>
        <v>63152/25</v>
      </c>
    </row>
    <row r="150" spans="1:21" ht="60" customHeight="1" x14ac:dyDescent="0.25">
      <c r="A150" s="9" t="e" vm="53">
        <f t="shared" si="6"/>
        <v>#VALUE!</v>
      </c>
      <c r="B150" s="9" t="s">
        <v>21</v>
      </c>
      <c r="C150" s="9" t="s">
        <v>1031</v>
      </c>
      <c r="D150" s="9" t="s">
        <v>1032</v>
      </c>
      <c r="E150" s="9" t="s">
        <v>689</v>
      </c>
      <c r="F150" s="10" t="s">
        <v>25</v>
      </c>
      <c r="G150" s="10" t="s">
        <v>25</v>
      </c>
      <c r="H150" s="11" t="s">
        <v>115</v>
      </c>
      <c r="I150" s="10" t="s">
        <v>1033</v>
      </c>
      <c r="J150" s="12">
        <v>45805</v>
      </c>
      <c r="K150" s="13">
        <v>12</v>
      </c>
      <c r="L150" s="12">
        <f t="shared" si="7"/>
        <v>46170</v>
      </c>
      <c r="M150" s="14" t="s">
        <v>111</v>
      </c>
      <c r="N150" s="9" t="s">
        <v>124</v>
      </c>
      <c r="O150" s="14" t="s">
        <v>111</v>
      </c>
      <c r="P150" s="9" t="s">
        <v>116</v>
      </c>
      <c r="Q150" s="9" t="s">
        <v>960</v>
      </c>
      <c r="R150" s="9" t="s">
        <v>961</v>
      </c>
      <c r="S150" s="15" t="s">
        <v>962</v>
      </c>
      <c r="T150" s="15" t="s">
        <v>1034</v>
      </c>
      <c r="U150" s="16" t="str">
        <f t="shared" si="8"/>
        <v>65182/25</v>
      </c>
    </row>
    <row r="151" spans="1:21" ht="60" customHeight="1" x14ac:dyDescent="0.25">
      <c r="A151" s="9" t="e" vm="59">
        <f t="shared" si="6"/>
        <v>#VALUE!</v>
      </c>
      <c r="B151" s="9" t="s">
        <v>21</v>
      </c>
      <c r="C151" s="9" t="s">
        <v>1035</v>
      </c>
      <c r="D151" s="9" t="s">
        <v>1036</v>
      </c>
      <c r="E151" s="9" t="s">
        <v>689</v>
      </c>
      <c r="F151" s="10" t="s">
        <v>25</v>
      </c>
      <c r="G151" s="10" t="s">
        <v>25</v>
      </c>
      <c r="H151" s="11" t="s">
        <v>26</v>
      </c>
      <c r="I151" s="10" t="s">
        <v>1037</v>
      </c>
      <c r="J151" s="12">
        <v>45870</v>
      </c>
      <c r="K151" s="13">
        <v>12</v>
      </c>
      <c r="L151" s="12">
        <f t="shared" si="7"/>
        <v>46235</v>
      </c>
      <c r="M151" s="14" t="s">
        <v>1038</v>
      </c>
      <c r="N151" s="9" t="s">
        <v>1039</v>
      </c>
      <c r="O151" s="14" t="s">
        <v>1040</v>
      </c>
      <c r="P151" s="9" t="s">
        <v>116</v>
      </c>
      <c r="Q151" s="9" t="s">
        <v>1041</v>
      </c>
      <c r="R151" s="9" t="s">
        <v>1042</v>
      </c>
      <c r="S151" s="15" t="s">
        <v>1043</v>
      </c>
      <c r="T151" s="15" t="s">
        <v>1044</v>
      </c>
      <c r="U151" s="16" t="str">
        <f t="shared" si="8"/>
        <v>65699/25</v>
      </c>
    </row>
    <row r="152" spans="1:21" ht="60" customHeight="1" x14ac:dyDescent="0.25">
      <c r="A152" s="9" t="e" vm="60">
        <f t="shared" si="6"/>
        <v>#VALUE!</v>
      </c>
      <c r="B152" s="9" t="s">
        <v>21</v>
      </c>
      <c r="C152" s="9" t="s">
        <v>1045</v>
      </c>
      <c r="D152" s="9" t="s">
        <v>1046</v>
      </c>
      <c r="E152" s="9" t="s">
        <v>689</v>
      </c>
      <c r="F152" s="10" t="s">
        <v>25</v>
      </c>
      <c r="G152" s="10">
        <v>8819329</v>
      </c>
      <c r="H152" s="11" t="s">
        <v>111</v>
      </c>
      <c r="I152" s="10" t="s">
        <v>1047</v>
      </c>
      <c r="J152" s="12">
        <v>45727</v>
      </c>
      <c r="K152" s="13">
        <v>12</v>
      </c>
      <c r="L152" s="12">
        <f t="shared" si="7"/>
        <v>46092</v>
      </c>
      <c r="M152" s="14" t="s">
        <v>390</v>
      </c>
      <c r="N152" s="9" t="s">
        <v>1048</v>
      </c>
      <c r="O152" s="14" t="s">
        <v>635</v>
      </c>
      <c r="P152" s="9" t="s">
        <v>116</v>
      </c>
      <c r="Q152" s="9" t="s">
        <v>636</v>
      </c>
      <c r="R152" s="9" t="s">
        <v>637</v>
      </c>
      <c r="S152" s="15" t="s">
        <v>1049</v>
      </c>
      <c r="T152" s="15" t="s">
        <v>1050</v>
      </c>
      <c r="U152" s="16" t="str">
        <f t="shared" si="8"/>
        <v>63167/25</v>
      </c>
    </row>
    <row r="153" spans="1:21" ht="60" customHeight="1" x14ac:dyDescent="0.25">
      <c r="A153" s="9" t="e" vm="60">
        <f t="shared" si="6"/>
        <v>#VALUE!</v>
      </c>
      <c r="B153" s="9" t="s">
        <v>21</v>
      </c>
      <c r="C153" s="9" t="s">
        <v>1083</v>
      </c>
      <c r="D153" s="9" t="s">
        <v>1046</v>
      </c>
      <c r="E153" s="9" t="s">
        <v>689</v>
      </c>
      <c r="F153" s="10" t="s">
        <v>25</v>
      </c>
      <c r="G153" s="10" t="s">
        <v>25</v>
      </c>
      <c r="H153" s="11" t="s">
        <v>111</v>
      </c>
      <c r="I153" s="10" t="s">
        <v>1084</v>
      </c>
      <c r="J153" s="12">
        <v>45727</v>
      </c>
      <c r="K153" s="13">
        <v>12</v>
      </c>
      <c r="L153" s="12">
        <f t="shared" si="7"/>
        <v>46092</v>
      </c>
      <c r="M153" s="14" t="s">
        <v>390</v>
      </c>
      <c r="N153" s="9" t="s">
        <v>1085</v>
      </c>
      <c r="O153" s="14" t="s">
        <v>635</v>
      </c>
      <c r="P153" s="9" t="s">
        <v>116</v>
      </c>
      <c r="Q153" s="9" t="s">
        <v>636</v>
      </c>
      <c r="R153" s="9" t="s">
        <v>637</v>
      </c>
      <c r="S153" s="15" t="s">
        <v>1049</v>
      </c>
      <c r="T153" s="15" t="s">
        <v>1086</v>
      </c>
      <c r="U153" s="16" t="str">
        <f t="shared" si="8"/>
        <v>63166/25</v>
      </c>
    </row>
    <row r="154" spans="1:21" ht="60" customHeight="1" x14ac:dyDescent="0.25">
      <c r="A154" s="9" t="e" vm="60">
        <f t="shared" si="6"/>
        <v>#VALUE!</v>
      </c>
      <c r="B154" s="9" t="s">
        <v>21</v>
      </c>
      <c r="C154" s="9" t="s">
        <v>1051</v>
      </c>
      <c r="D154" s="9" t="s">
        <v>1046</v>
      </c>
      <c r="E154" s="9" t="s">
        <v>689</v>
      </c>
      <c r="F154" s="10" t="s">
        <v>25</v>
      </c>
      <c r="G154" s="10">
        <v>1571</v>
      </c>
      <c r="H154" s="11" t="s">
        <v>111</v>
      </c>
      <c r="I154" s="10" t="s">
        <v>1052</v>
      </c>
      <c r="J154" s="12">
        <v>45727</v>
      </c>
      <c r="K154" s="13">
        <v>12</v>
      </c>
      <c r="L154" s="12">
        <f t="shared" si="7"/>
        <v>46092</v>
      </c>
      <c r="M154" s="14" t="s">
        <v>390</v>
      </c>
      <c r="N154" s="9" t="s">
        <v>1053</v>
      </c>
      <c r="O154" s="14" t="s">
        <v>635</v>
      </c>
      <c r="P154" s="9" t="s">
        <v>116</v>
      </c>
      <c r="Q154" s="9" t="s">
        <v>636</v>
      </c>
      <c r="R154" s="9" t="s">
        <v>637</v>
      </c>
      <c r="S154" s="15" t="s">
        <v>1049</v>
      </c>
      <c r="T154" s="15" t="s">
        <v>1054</v>
      </c>
      <c r="U154" s="16" t="str">
        <f t="shared" si="8"/>
        <v>63168/25</v>
      </c>
    </row>
    <row r="155" spans="1:21" ht="60" customHeight="1" x14ac:dyDescent="0.25">
      <c r="A155" s="9" t="e" vm="60">
        <f t="shared" si="6"/>
        <v>#VALUE!</v>
      </c>
      <c r="B155" s="9" t="s">
        <v>21</v>
      </c>
      <c r="C155" s="9" t="s">
        <v>1063</v>
      </c>
      <c r="D155" s="9" t="s">
        <v>1046</v>
      </c>
      <c r="E155" s="9" t="s">
        <v>689</v>
      </c>
      <c r="F155" s="10" t="s">
        <v>25</v>
      </c>
      <c r="G155" s="10">
        <v>8320720</v>
      </c>
      <c r="H155" s="11" t="s">
        <v>111</v>
      </c>
      <c r="I155" s="10" t="s">
        <v>1064</v>
      </c>
      <c r="J155" s="12">
        <v>45842</v>
      </c>
      <c r="K155" s="13">
        <v>12</v>
      </c>
      <c r="L155" s="12">
        <f t="shared" si="7"/>
        <v>46207</v>
      </c>
      <c r="M155" s="14" t="s">
        <v>606</v>
      </c>
      <c r="N155" s="9" t="s">
        <v>1065</v>
      </c>
      <c r="O155" s="14" t="s">
        <v>635</v>
      </c>
      <c r="P155" s="9" t="s">
        <v>116</v>
      </c>
      <c r="Q155" s="9" t="s">
        <v>636</v>
      </c>
      <c r="R155" s="9" t="s">
        <v>637</v>
      </c>
      <c r="S155" s="15" t="s">
        <v>1049</v>
      </c>
      <c r="T155" s="15" t="s">
        <v>1066</v>
      </c>
      <c r="U155" s="16" t="str">
        <f t="shared" si="8"/>
        <v>65166/25</v>
      </c>
    </row>
    <row r="156" spans="1:21" ht="60" customHeight="1" x14ac:dyDescent="0.25">
      <c r="A156" s="9" t="e" vm="60">
        <f t="shared" si="6"/>
        <v>#VALUE!</v>
      </c>
      <c r="B156" s="9" t="s">
        <v>21</v>
      </c>
      <c r="C156" s="9" t="s">
        <v>1072</v>
      </c>
      <c r="D156" s="9" t="s">
        <v>1046</v>
      </c>
      <c r="E156" s="9" t="s">
        <v>689</v>
      </c>
      <c r="F156" s="10" t="s">
        <v>25</v>
      </c>
      <c r="G156" s="10">
        <v>233</v>
      </c>
      <c r="H156" s="11" t="s">
        <v>111</v>
      </c>
      <c r="I156" s="10" t="s">
        <v>1073</v>
      </c>
      <c r="J156" s="12">
        <v>45870</v>
      </c>
      <c r="K156" s="13">
        <v>12</v>
      </c>
      <c r="L156" s="12">
        <f t="shared" si="7"/>
        <v>46235</v>
      </c>
      <c r="M156" s="14" t="s">
        <v>390</v>
      </c>
      <c r="N156" s="9" t="s">
        <v>1074</v>
      </c>
      <c r="O156" s="14" t="s">
        <v>635</v>
      </c>
      <c r="P156" s="9" t="s">
        <v>116</v>
      </c>
      <c r="Q156" s="9" t="s">
        <v>636</v>
      </c>
      <c r="R156" s="9" t="s">
        <v>1075</v>
      </c>
      <c r="S156" s="15" t="s">
        <v>1049</v>
      </c>
      <c r="T156" s="15" t="s">
        <v>1076</v>
      </c>
      <c r="U156" s="16" t="str">
        <f t="shared" si="8"/>
        <v>65698/25</v>
      </c>
    </row>
    <row r="157" spans="1:21" ht="60" customHeight="1" x14ac:dyDescent="0.25">
      <c r="A157" s="9" t="e" vm="61">
        <f t="shared" si="6"/>
        <v>#VALUE!</v>
      </c>
      <c r="B157" s="9" t="s">
        <v>21</v>
      </c>
      <c r="C157" s="9" t="s">
        <v>1055</v>
      </c>
      <c r="D157" s="9" t="s">
        <v>1046</v>
      </c>
      <c r="E157" s="9" t="s">
        <v>689</v>
      </c>
      <c r="F157" s="10" t="s">
        <v>1056</v>
      </c>
      <c r="G157" s="10" t="s">
        <v>1057</v>
      </c>
      <c r="H157" s="11" t="s">
        <v>111</v>
      </c>
      <c r="I157" s="10" t="s">
        <v>1058</v>
      </c>
      <c r="J157" s="12">
        <v>45867</v>
      </c>
      <c r="K157" s="13">
        <v>12</v>
      </c>
      <c r="L157" s="12">
        <f t="shared" si="7"/>
        <v>46232</v>
      </c>
      <c r="M157" s="14" t="s">
        <v>390</v>
      </c>
      <c r="N157" s="9" t="s">
        <v>1059</v>
      </c>
      <c r="O157" s="14" t="s">
        <v>635</v>
      </c>
      <c r="P157" s="9" t="s">
        <v>116</v>
      </c>
      <c r="Q157" s="9" t="s">
        <v>636</v>
      </c>
      <c r="R157" s="9" t="s">
        <v>1060</v>
      </c>
      <c r="S157" s="15" t="s">
        <v>1061</v>
      </c>
      <c r="T157" s="15" t="s">
        <v>1062</v>
      </c>
      <c r="U157" s="16" t="str">
        <f t="shared" si="8"/>
        <v>65631/25</v>
      </c>
    </row>
    <row r="158" spans="1:21" ht="60" customHeight="1" x14ac:dyDescent="0.25">
      <c r="A158" s="9" t="e" vm="60">
        <f t="shared" si="6"/>
        <v>#VALUE!</v>
      </c>
      <c r="B158" s="9" t="s">
        <v>21</v>
      </c>
      <c r="C158" s="9" t="s">
        <v>1087</v>
      </c>
      <c r="D158" s="9" t="s">
        <v>1046</v>
      </c>
      <c r="E158" s="9" t="s">
        <v>689</v>
      </c>
      <c r="F158" s="10" t="s">
        <v>25</v>
      </c>
      <c r="G158" s="10">
        <v>8107</v>
      </c>
      <c r="H158" s="11" t="s">
        <v>111</v>
      </c>
      <c r="I158" s="10" t="s">
        <v>1088</v>
      </c>
      <c r="J158" s="12">
        <v>45904</v>
      </c>
      <c r="K158" s="13">
        <v>12</v>
      </c>
      <c r="L158" s="12">
        <f t="shared" si="7"/>
        <v>46269</v>
      </c>
      <c r="M158" s="14" t="s">
        <v>390</v>
      </c>
      <c r="N158" s="9" t="s">
        <v>1089</v>
      </c>
      <c r="O158" s="14" t="s">
        <v>635</v>
      </c>
      <c r="P158" s="9" t="s">
        <v>116</v>
      </c>
      <c r="Q158" s="9" t="s">
        <v>636</v>
      </c>
      <c r="R158" s="9" t="s">
        <v>1075</v>
      </c>
      <c r="S158" s="15" t="s">
        <v>1049</v>
      </c>
      <c r="T158" s="15" t="s">
        <v>1090</v>
      </c>
      <c r="U158" s="16" t="str">
        <f t="shared" si="8"/>
        <v>66495/25</v>
      </c>
    </row>
    <row r="159" spans="1:21" ht="60" customHeight="1" x14ac:dyDescent="0.25">
      <c r="A159" s="9" t="e" vm="60">
        <f t="shared" si="6"/>
        <v>#VALUE!</v>
      </c>
      <c r="B159" s="9" t="s">
        <v>21</v>
      </c>
      <c r="C159" s="9" t="s">
        <v>1067</v>
      </c>
      <c r="D159" s="9" t="s">
        <v>1046</v>
      </c>
      <c r="E159" s="9" t="s">
        <v>689</v>
      </c>
      <c r="F159" s="10" t="s">
        <v>25</v>
      </c>
      <c r="G159" s="10" t="s">
        <v>1068</v>
      </c>
      <c r="H159" s="11" t="s">
        <v>111</v>
      </c>
      <c r="I159" s="10" t="s">
        <v>1069</v>
      </c>
      <c r="J159" s="12">
        <v>45727</v>
      </c>
      <c r="K159" s="13">
        <v>12</v>
      </c>
      <c r="L159" s="12">
        <f t="shared" si="7"/>
        <v>46092</v>
      </c>
      <c r="M159" s="14" t="s">
        <v>390</v>
      </c>
      <c r="N159" s="9" t="s">
        <v>1070</v>
      </c>
      <c r="O159" s="14" t="s">
        <v>635</v>
      </c>
      <c r="P159" s="9" t="s">
        <v>116</v>
      </c>
      <c r="Q159" s="9" t="s">
        <v>636</v>
      </c>
      <c r="R159" s="9" t="s">
        <v>637</v>
      </c>
      <c r="S159" s="15" t="s">
        <v>1049</v>
      </c>
      <c r="T159" s="15" t="s">
        <v>1071</v>
      </c>
      <c r="U159" s="16" t="str">
        <f t="shared" si="8"/>
        <v>63163/25</v>
      </c>
    </row>
    <row r="160" spans="1:21" ht="60" customHeight="1" x14ac:dyDescent="0.25">
      <c r="A160" s="9" t="e" vm="62">
        <f t="shared" si="6"/>
        <v>#VALUE!</v>
      </c>
      <c r="B160" s="9" t="s">
        <v>21</v>
      </c>
      <c r="C160" s="9" t="s">
        <v>1077</v>
      </c>
      <c r="D160" s="9" t="s">
        <v>1046</v>
      </c>
      <c r="E160" s="9" t="s">
        <v>334</v>
      </c>
      <c r="F160" s="10" t="s">
        <v>1078</v>
      </c>
      <c r="G160" s="10">
        <v>202485</v>
      </c>
      <c r="H160" s="11" t="s">
        <v>111</v>
      </c>
      <c r="I160" s="10" t="s">
        <v>1079</v>
      </c>
      <c r="J160" s="12">
        <v>45783</v>
      </c>
      <c r="K160" s="13">
        <v>12</v>
      </c>
      <c r="L160" s="12">
        <f t="shared" si="7"/>
        <v>46148</v>
      </c>
      <c r="M160" s="14" t="s">
        <v>1080</v>
      </c>
      <c r="N160" s="9" t="s">
        <v>1048</v>
      </c>
      <c r="O160" s="14" t="s">
        <v>635</v>
      </c>
      <c r="P160" s="9" t="s">
        <v>116</v>
      </c>
      <c r="Q160" s="9" t="s">
        <v>636</v>
      </c>
      <c r="R160" s="9" t="s">
        <v>637</v>
      </c>
      <c r="S160" s="15" t="s">
        <v>1081</v>
      </c>
      <c r="T160" s="15" t="s">
        <v>1082</v>
      </c>
      <c r="U160" s="16" t="str">
        <f t="shared" si="8"/>
        <v>64255/25</v>
      </c>
    </row>
    <row r="161" spans="1:21" ht="60" customHeight="1" x14ac:dyDescent="0.25">
      <c r="A161" s="9" t="e" vm="62">
        <f t="shared" si="6"/>
        <v>#VALUE!</v>
      </c>
      <c r="B161" s="9" t="s">
        <v>21</v>
      </c>
      <c r="C161" s="9" t="s">
        <v>1091</v>
      </c>
      <c r="D161" s="9" t="s">
        <v>1046</v>
      </c>
      <c r="E161" s="9" t="s">
        <v>334</v>
      </c>
      <c r="F161" s="10" t="s">
        <v>1078</v>
      </c>
      <c r="G161" s="10">
        <v>209862</v>
      </c>
      <c r="H161" s="11" t="s">
        <v>111</v>
      </c>
      <c r="I161" s="10" t="s">
        <v>1092</v>
      </c>
      <c r="J161" s="12">
        <v>45783</v>
      </c>
      <c r="K161" s="13">
        <v>12</v>
      </c>
      <c r="L161" s="12">
        <f t="shared" si="7"/>
        <v>46148</v>
      </c>
      <c r="M161" s="14" t="s">
        <v>606</v>
      </c>
      <c r="N161" s="9" t="s">
        <v>1093</v>
      </c>
      <c r="O161" s="14" t="s">
        <v>635</v>
      </c>
      <c r="P161" s="9" t="s">
        <v>116</v>
      </c>
      <c r="Q161" s="9" t="s">
        <v>636</v>
      </c>
      <c r="R161" s="9" t="s">
        <v>637</v>
      </c>
      <c r="S161" s="15" t="s">
        <v>1081</v>
      </c>
      <c r="T161" s="15" t="s">
        <v>1094</v>
      </c>
      <c r="U161" s="16" t="str">
        <f t="shared" si="8"/>
        <v>64103/25</v>
      </c>
    </row>
    <row r="162" spans="1:21" ht="60" customHeight="1" x14ac:dyDescent="0.25">
      <c r="A162" s="9" t="e" vm="62">
        <f t="shared" si="6"/>
        <v>#VALUE!</v>
      </c>
      <c r="B162" s="9" t="s">
        <v>21</v>
      </c>
      <c r="C162" s="9" t="s">
        <v>1095</v>
      </c>
      <c r="D162" s="9" t="s">
        <v>1046</v>
      </c>
      <c r="E162" s="9" t="s">
        <v>334</v>
      </c>
      <c r="F162" s="10" t="s">
        <v>1078</v>
      </c>
      <c r="G162" s="10">
        <v>200432</v>
      </c>
      <c r="H162" s="11" t="s">
        <v>111</v>
      </c>
      <c r="I162" s="10" t="s">
        <v>1096</v>
      </c>
      <c r="J162" s="12">
        <v>45783</v>
      </c>
      <c r="K162" s="13">
        <v>12</v>
      </c>
      <c r="L162" s="12">
        <f t="shared" si="7"/>
        <v>46148</v>
      </c>
      <c r="M162" s="14" t="s">
        <v>606</v>
      </c>
      <c r="N162" s="9" t="s">
        <v>1097</v>
      </c>
      <c r="O162" s="14" t="s">
        <v>635</v>
      </c>
      <c r="P162" s="9" t="s">
        <v>116</v>
      </c>
      <c r="Q162" s="9" t="s">
        <v>636</v>
      </c>
      <c r="R162" s="9" t="s">
        <v>637</v>
      </c>
      <c r="S162" s="15" t="s">
        <v>1081</v>
      </c>
      <c r="T162" s="15" t="s">
        <v>1098</v>
      </c>
      <c r="U162" s="16" t="str">
        <f t="shared" si="8"/>
        <v>64104/25</v>
      </c>
    </row>
    <row r="163" spans="1:21" ht="60" customHeight="1" x14ac:dyDescent="0.25">
      <c r="A163" s="9" t="e" vm="62">
        <f t="shared" si="6"/>
        <v>#VALUE!</v>
      </c>
      <c r="B163" s="9" t="s">
        <v>21</v>
      </c>
      <c r="C163" s="9" t="s">
        <v>1099</v>
      </c>
      <c r="D163" s="9" t="s">
        <v>1046</v>
      </c>
      <c r="E163" s="9" t="s">
        <v>334</v>
      </c>
      <c r="F163" s="10" t="s">
        <v>1078</v>
      </c>
      <c r="G163" s="10">
        <v>202872</v>
      </c>
      <c r="H163" s="11" t="s">
        <v>111</v>
      </c>
      <c r="I163" s="10" t="s">
        <v>1100</v>
      </c>
      <c r="J163" s="12">
        <v>45783</v>
      </c>
      <c r="K163" s="13">
        <v>12</v>
      </c>
      <c r="L163" s="12">
        <f t="shared" si="7"/>
        <v>46148</v>
      </c>
      <c r="M163" s="14" t="s">
        <v>1080</v>
      </c>
      <c r="N163" s="9" t="s">
        <v>1101</v>
      </c>
      <c r="O163" s="14" t="s">
        <v>635</v>
      </c>
      <c r="P163" s="9" t="s">
        <v>116</v>
      </c>
      <c r="Q163" s="9" t="s">
        <v>636</v>
      </c>
      <c r="R163" s="9" t="s">
        <v>1075</v>
      </c>
      <c r="S163" s="15" t="s">
        <v>1081</v>
      </c>
      <c r="T163" s="15" t="s">
        <v>1102</v>
      </c>
      <c r="U163" s="16" t="str">
        <f t="shared" si="8"/>
        <v>64105/25</v>
      </c>
    </row>
    <row r="164" spans="1:21" ht="60" customHeight="1" x14ac:dyDescent="0.25">
      <c r="A164" s="9" t="e" vm="62">
        <f t="shared" si="6"/>
        <v>#VALUE!</v>
      </c>
      <c r="B164" s="9" t="s">
        <v>21</v>
      </c>
      <c r="C164" s="9" t="s">
        <v>1103</v>
      </c>
      <c r="D164" s="9" t="s">
        <v>1046</v>
      </c>
      <c r="E164" s="9" t="s">
        <v>334</v>
      </c>
      <c r="F164" s="10" t="s">
        <v>1078</v>
      </c>
      <c r="G164" s="10">
        <v>204058</v>
      </c>
      <c r="H164" s="11" t="s">
        <v>111</v>
      </c>
      <c r="I164" s="10" t="s">
        <v>1104</v>
      </c>
      <c r="J164" s="12">
        <v>45783</v>
      </c>
      <c r="K164" s="13">
        <v>12</v>
      </c>
      <c r="L164" s="12">
        <f t="shared" si="7"/>
        <v>46148</v>
      </c>
      <c r="M164" s="14" t="s">
        <v>390</v>
      </c>
      <c r="N164" s="9" t="s">
        <v>1105</v>
      </c>
      <c r="O164" s="14" t="s">
        <v>635</v>
      </c>
      <c r="P164" s="9" t="s">
        <v>116</v>
      </c>
      <c r="Q164" s="9" t="s">
        <v>636</v>
      </c>
      <c r="R164" s="9" t="s">
        <v>1075</v>
      </c>
      <c r="S164" s="15" t="s">
        <v>1081</v>
      </c>
      <c r="T164" s="15" t="s">
        <v>1106</v>
      </c>
      <c r="U164" s="16" t="str">
        <f t="shared" si="8"/>
        <v>64106/25</v>
      </c>
    </row>
    <row r="165" spans="1:21" ht="60" customHeight="1" x14ac:dyDescent="0.25">
      <c r="A165" s="9" t="e" vm="62">
        <f t="shared" si="6"/>
        <v>#VALUE!</v>
      </c>
      <c r="B165" s="9" t="s">
        <v>21</v>
      </c>
      <c r="C165" s="9" t="s">
        <v>1107</v>
      </c>
      <c r="D165" s="9" t="s">
        <v>1046</v>
      </c>
      <c r="E165" s="9" t="s">
        <v>334</v>
      </c>
      <c r="F165" s="10" t="s">
        <v>1078</v>
      </c>
      <c r="G165" s="10">
        <v>204112</v>
      </c>
      <c r="H165" s="11" t="s">
        <v>111</v>
      </c>
      <c r="I165" s="10" t="s">
        <v>1108</v>
      </c>
      <c r="J165" s="12">
        <v>45783</v>
      </c>
      <c r="K165" s="13">
        <v>12</v>
      </c>
      <c r="L165" s="12">
        <f t="shared" si="7"/>
        <v>46148</v>
      </c>
      <c r="M165" s="14" t="s">
        <v>606</v>
      </c>
      <c r="N165" s="9" t="s">
        <v>1109</v>
      </c>
      <c r="O165" s="14" t="s">
        <v>635</v>
      </c>
      <c r="P165" s="9" t="s">
        <v>116</v>
      </c>
      <c r="Q165" s="9" t="s">
        <v>636</v>
      </c>
      <c r="R165" s="9" t="s">
        <v>637</v>
      </c>
      <c r="S165" s="15" t="s">
        <v>1081</v>
      </c>
      <c r="T165" s="15" t="s">
        <v>1110</v>
      </c>
      <c r="U165" s="16" t="str">
        <f t="shared" si="8"/>
        <v>64107/25</v>
      </c>
    </row>
    <row r="166" spans="1:21" ht="60" customHeight="1" x14ac:dyDescent="0.25">
      <c r="A166" s="9" t="e" vm="62">
        <f t="shared" si="6"/>
        <v>#VALUE!</v>
      </c>
      <c r="B166" s="9" t="s">
        <v>21</v>
      </c>
      <c r="C166" s="9" t="s">
        <v>1111</v>
      </c>
      <c r="D166" s="9" t="s">
        <v>1046</v>
      </c>
      <c r="E166" s="9" t="s">
        <v>334</v>
      </c>
      <c r="F166" s="10" t="s">
        <v>1078</v>
      </c>
      <c r="G166" s="10">
        <v>200478</v>
      </c>
      <c r="H166" s="11" t="s">
        <v>111</v>
      </c>
      <c r="I166" s="10" t="s">
        <v>1112</v>
      </c>
      <c r="J166" s="12">
        <v>45783</v>
      </c>
      <c r="K166" s="13">
        <v>12</v>
      </c>
      <c r="L166" s="12">
        <f t="shared" si="7"/>
        <v>46148</v>
      </c>
      <c r="M166" s="14" t="s">
        <v>390</v>
      </c>
      <c r="N166" s="9" t="s">
        <v>1113</v>
      </c>
      <c r="O166" s="14" t="s">
        <v>635</v>
      </c>
      <c r="P166" s="9" t="s">
        <v>116</v>
      </c>
      <c r="Q166" s="9" t="s">
        <v>636</v>
      </c>
      <c r="R166" s="9" t="s">
        <v>1114</v>
      </c>
      <c r="S166" s="15" t="s">
        <v>1081</v>
      </c>
      <c r="T166" s="15" t="s">
        <v>1115</v>
      </c>
      <c r="U166" s="16" t="str">
        <f t="shared" si="8"/>
        <v>64108/25</v>
      </c>
    </row>
    <row r="167" spans="1:21" ht="60" customHeight="1" x14ac:dyDescent="0.25">
      <c r="A167" s="9" t="e" vm="62">
        <f t="shared" si="6"/>
        <v>#VALUE!</v>
      </c>
      <c r="B167" s="9" t="s">
        <v>21</v>
      </c>
      <c r="C167" s="9" t="s">
        <v>1116</v>
      </c>
      <c r="D167" s="9" t="s">
        <v>1046</v>
      </c>
      <c r="E167" s="9" t="s">
        <v>334</v>
      </c>
      <c r="F167" s="10" t="s">
        <v>1078</v>
      </c>
      <c r="G167" s="10">
        <v>204188</v>
      </c>
      <c r="H167" s="11" t="s">
        <v>111</v>
      </c>
      <c r="I167" s="10" t="s">
        <v>1117</v>
      </c>
      <c r="J167" s="12">
        <v>45783</v>
      </c>
      <c r="K167" s="13">
        <v>12</v>
      </c>
      <c r="L167" s="12">
        <f t="shared" si="7"/>
        <v>46148</v>
      </c>
      <c r="M167" s="14" t="s">
        <v>1080</v>
      </c>
      <c r="N167" s="9" t="s">
        <v>1118</v>
      </c>
      <c r="O167" s="14" t="s">
        <v>635</v>
      </c>
      <c r="P167" s="9" t="s">
        <v>116</v>
      </c>
      <c r="Q167" s="9" t="s">
        <v>636</v>
      </c>
      <c r="R167" s="9" t="s">
        <v>637</v>
      </c>
      <c r="S167" s="15" t="s">
        <v>1081</v>
      </c>
      <c r="T167" s="15" t="s">
        <v>1119</v>
      </c>
      <c r="U167" s="16" t="str">
        <f t="shared" si="8"/>
        <v>64109/25</v>
      </c>
    </row>
    <row r="168" spans="1:21" ht="60" customHeight="1" x14ac:dyDescent="0.25">
      <c r="A168" s="9" t="e" vm="63">
        <f t="shared" si="6"/>
        <v>#VALUE!</v>
      </c>
      <c r="B168" s="9" t="s">
        <v>1120</v>
      </c>
      <c r="C168" s="9" t="s">
        <v>1121</v>
      </c>
      <c r="D168" s="9" t="s">
        <v>1122</v>
      </c>
      <c r="E168" s="9" t="s">
        <v>1123</v>
      </c>
      <c r="F168" s="10" t="s">
        <v>1124</v>
      </c>
      <c r="G168" s="10">
        <v>2747</v>
      </c>
      <c r="H168" s="11" t="s">
        <v>1125</v>
      </c>
      <c r="I168" s="10" t="s">
        <v>1126</v>
      </c>
      <c r="J168" s="12">
        <v>45684</v>
      </c>
      <c r="K168" s="13">
        <v>12</v>
      </c>
      <c r="L168" s="12">
        <f t="shared" si="7"/>
        <v>46049</v>
      </c>
      <c r="M168" s="14" t="s">
        <v>1127</v>
      </c>
      <c r="N168" s="9" t="s">
        <v>1128</v>
      </c>
      <c r="O168" s="14" t="s">
        <v>1129</v>
      </c>
      <c r="P168" s="9" t="s">
        <v>116</v>
      </c>
      <c r="Q168" s="9" t="s">
        <v>1130</v>
      </c>
      <c r="R168" s="9" t="s">
        <v>1131</v>
      </c>
      <c r="S168" s="15" t="s">
        <v>1132</v>
      </c>
      <c r="T168" s="15" t="s">
        <v>1133</v>
      </c>
      <c r="U168" s="16" t="str">
        <f t="shared" si="8"/>
        <v>0009/25-02</v>
      </c>
    </row>
    <row r="169" spans="1:21" ht="60" customHeight="1" x14ac:dyDescent="0.25">
      <c r="A169" s="9" t="e" vm="64">
        <f t="shared" si="6"/>
        <v>#VALUE!</v>
      </c>
      <c r="B169" s="9" t="s">
        <v>1120</v>
      </c>
      <c r="C169" s="9" t="s">
        <v>1134</v>
      </c>
      <c r="D169" s="9" t="s">
        <v>1122</v>
      </c>
      <c r="E169" s="9" t="s">
        <v>1123</v>
      </c>
      <c r="F169" s="10" t="s">
        <v>1135</v>
      </c>
      <c r="G169" s="10">
        <v>5394</v>
      </c>
      <c r="H169" s="11" t="s">
        <v>1125</v>
      </c>
      <c r="I169" s="10" t="s">
        <v>1136</v>
      </c>
      <c r="J169" s="12">
        <v>45684</v>
      </c>
      <c r="K169" s="13">
        <v>12</v>
      </c>
      <c r="L169" s="12">
        <f t="shared" si="7"/>
        <v>46049</v>
      </c>
      <c r="M169" s="14" t="s">
        <v>1127</v>
      </c>
      <c r="N169" s="9" t="s">
        <v>1137</v>
      </c>
      <c r="O169" s="14" t="s">
        <v>1129</v>
      </c>
      <c r="P169" s="9" t="s">
        <v>116</v>
      </c>
      <c r="Q169" s="9" t="s">
        <v>1130</v>
      </c>
      <c r="R169" s="9" t="s">
        <v>1138</v>
      </c>
      <c r="S169" s="15" t="s">
        <v>1139</v>
      </c>
      <c r="T169" s="15" t="s">
        <v>1140</v>
      </c>
      <c r="U169" s="16" t="str">
        <f t="shared" si="8"/>
        <v>0009/25-03</v>
      </c>
    </row>
    <row r="170" spans="1:21" ht="60" customHeight="1" x14ac:dyDescent="0.25">
      <c r="A170" s="9" t="e" vm="65">
        <f t="shared" si="6"/>
        <v>#VALUE!</v>
      </c>
      <c r="B170" s="9" t="s">
        <v>21</v>
      </c>
      <c r="C170" s="9" t="s">
        <v>1165</v>
      </c>
      <c r="D170" s="9" t="s">
        <v>1142</v>
      </c>
      <c r="E170" s="9" t="s">
        <v>630</v>
      </c>
      <c r="F170" s="10" t="s">
        <v>25</v>
      </c>
      <c r="G170" s="10" t="s">
        <v>25</v>
      </c>
      <c r="H170" s="11" t="s">
        <v>158</v>
      </c>
      <c r="I170" s="10" t="s">
        <v>1166</v>
      </c>
      <c r="J170" s="12">
        <v>45672</v>
      </c>
      <c r="K170" s="13">
        <v>12</v>
      </c>
      <c r="L170" s="12">
        <f t="shared" si="7"/>
        <v>46037</v>
      </c>
      <c r="M170" s="14" t="s">
        <v>1167</v>
      </c>
      <c r="N170" s="9" t="s">
        <v>1168</v>
      </c>
      <c r="O170" s="14" t="s">
        <v>1146</v>
      </c>
      <c r="P170" s="9" t="s">
        <v>116</v>
      </c>
      <c r="Q170" s="9" t="s">
        <v>1147</v>
      </c>
      <c r="R170" s="9" t="s">
        <v>1148</v>
      </c>
      <c r="S170" s="15" t="s">
        <v>1169</v>
      </c>
      <c r="T170" s="15" t="s">
        <v>1170</v>
      </c>
      <c r="U170" s="16" t="str">
        <f t="shared" si="8"/>
        <v>62295/25</v>
      </c>
    </row>
    <row r="171" spans="1:21" ht="60" customHeight="1" x14ac:dyDescent="0.25">
      <c r="A171" s="9" t="e" vm="66">
        <f t="shared" si="6"/>
        <v>#VALUE!</v>
      </c>
      <c r="B171" s="9" t="s">
        <v>21</v>
      </c>
      <c r="C171" s="9" t="s">
        <v>1171</v>
      </c>
      <c r="D171" s="9" t="s">
        <v>1142</v>
      </c>
      <c r="E171" s="9" t="s">
        <v>35</v>
      </c>
      <c r="F171" s="10" t="s">
        <v>25</v>
      </c>
      <c r="G171" s="10" t="s">
        <v>25</v>
      </c>
      <c r="H171" s="11" t="s">
        <v>158</v>
      </c>
      <c r="I171" s="10" t="s">
        <v>1172</v>
      </c>
      <c r="J171" s="12">
        <v>45744</v>
      </c>
      <c r="K171" s="13">
        <v>12</v>
      </c>
      <c r="L171" s="12">
        <f t="shared" si="7"/>
        <v>46109</v>
      </c>
      <c r="M171" s="14" t="s">
        <v>1173</v>
      </c>
      <c r="N171" s="9" t="s">
        <v>1174</v>
      </c>
      <c r="O171" s="14" t="s">
        <v>1146</v>
      </c>
      <c r="P171" s="9" t="s">
        <v>116</v>
      </c>
      <c r="Q171" s="9" t="s">
        <v>1147</v>
      </c>
      <c r="R171" s="9" t="s">
        <v>1148</v>
      </c>
      <c r="S171" s="15" t="s">
        <v>1175</v>
      </c>
      <c r="T171" s="15" t="s">
        <v>1176</v>
      </c>
      <c r="U171" s="16" t="str">
        <f t="shared" si="8"/>
        <v>63429/25</v>
      </c>
    </row>
    <row r="172" spans="1:21" ht="60" customHeight="1" x14ac:dyDescent="0.25">
      <c r="A172" s="9" t="e" vm="67">
        <f t="shared" si="6"/>
        <v>#VALUE!</v>
      </c>
      <c r="B172" s="9" t="s">
        <v>21</v>
      </c>
      <c r="C172" s="9" t="s">
        <v>1141</v>
      </c>
      <c r="D172" s="9" t="s">
        <v>1142</v>
      </c>
      <c r="E172" s="9" t="s">
        <v>649</v>
      </c>
      <c r="F172" s="10" t="s">
        <v>25</v>
      </c>
      <c r="G172" s="10" t="s">
        <v>25</v>
      </c>
      <c r="H172" s="11" t="s">
        <v>158</v>
      </c>
      <c r="I172" s="10" t="s">
        <v>1143</v>
      </c>
      <c r="J172" s="12">
        <v>45777</v>
      </c>
      <c r="K172" s="13">
        <v>12</v>
      </c>
      <c r="L172" s="12">
        <f t="shared" si="7"/>
        <v>46142</v>
      </c>
      <c r="M172" s="14" t="s">
        <v>1144</v>
      </c>
      <c r="N172" s="9" t="s">
        <v>1145</v>
      </c>
      <c r="O172" s="14" t="s">
        <v>1146</v>
      </c>
      <c r="P172" s="9" t="s">
        <v>29</v>
      </c>
      <c r="Q172" s="9" t="s">
        <v>1147</v>
      </c>
      <c r="R172" s="9" t="s">
        <v>1148</v>
      </c>
      <c r="S172" s="15" t="s">
        <v>1149</v>
      </c>
      <c r="T172" s="15" t="s">
        <v>1150</v>
      </c>
      <c r="U172" s="16" t="str">
        <f t="shared" si="8"/>
        <v>64070/25</v>
      </c>
    </row>
    <row r="173" spans="1:21" ht="60" customHeight="1" x14ac:dyDescent="0.25">
      <c r="A173" s="9" t="e" vm="67">
        <f t="shared" si="6"/>
        <v>#VALUE!</v>
      </c>
      <c r="B173" s="9" t="s">
        <v>21</v>
      </c>
      <c r="C173" s="9" t="s">
        <v>1151</v>
      </c>
      <c r="D173" s="9" t="s">
        <v>1142</v>
      </c>
      <c r="E173" s="9" t="s">
        <v>649</v>
      </c>
      <c r="F173" s="10" t="s">
        <v>25</v>
      </c>
      <c r="G173" s="10" t="s">
        <v>25</v>
      </c>
      <c r="H173" s="11" t="s">
        <v>158</v>
      </c>
      <c r="I173" s="10" t="s">
        <v>1143</v>
      </c>
      <c r="J173" s="12">
        <v>45777</v>
      </c>
      <c r="K173" s="13">
        <v>12</v>
      </c>
      <c r="L173" s="12">
        <f t="shared" si="7"/>
        <v>46142</v>
      </c>
      <c r="M173" s="14" t="s">
        <v>1144</v>
      </c>
      <c r="N173" s="9" t="s">
        <v>1145</v>
      </c>
      <c r="O173" s="14" t="s">
        <v>1146</v>
      </c>
      <c r="P173" s="9" t="s">
        <v>29</v>
      </c>
      <c r="Q173" s="9" t="s">
        <v>1147</v>
      </c>
      <c r="R173" s="9" t="s">
        <v>1148</v>
      </c>
      <c r="S173" s="15" t="s">
        <v>1149</v>
      </c>
      <c r="T173" s="15" t="s">
        <v>1150</v>
      </c>
      <c r="U173" s="16" t="str">
        <f t="shared" si="8"/>
        <v>64070/25</v>
      </c>
    </row>
    <row r="174" spans="1:21" ht="60" customHeight="1" x14ac:dyDescent="0.25">
      <c r="A174" s="9" t="e" vm="68">
        <f t="shared" si="6"/>
        <v>#VALUE!</v>
      </c>
      <c r="B174" s="9" t="s">
        <v>21</v>
      </c>
      <c r="C174" s="9" t="s">
        <v>1152</v>
      </c>
      <c r="D174" s="9" t="s">
        <v>1142</v>
      </c>
      <c r="E174" s="9" t="s">
        <v>1153</v>
      </c>
      <c r="F174" s="10" t="s">
        <v>1154</v>
      </c>
      <c r="G174" s="10" t="s">
        <v>25</v>
      </c>
      <c r="H174" s="11" t="s">
        <v>158</v>
      </c>
      <c r="I174" s="10" t="s">
        <v>1155</v>
      </c>
      <c r="J174" s="12">
        <v>45860</v>
      </c>
      <c r="K174" s="13">
        <v>12</v>
      </c>
      <c r="L174" s="12">
        <f t="shared" si="7"/>
        <v>46225</v>
      </c>
      <c r="M174" s="14" t="s">
        <v>1156</v>
      </c>
      <c r="N174" s="9" t="s">
        <v>1157</v>
      </c>
      <c r="O174" s="14" t="s">
        <v>1146</v>
      </c>
      <c r="P174" s="9" t="s">
        <v>29</v>
      </c>
      <c r="Q174" s="9" t="s">
        <v>1147</v>
      </c>
      <c r="R174" s="9" t="s">
        <v>1148</v>
      </c>
      <c r="S174" s="15" t="s">
        <v>1158</v>
      </c>
      <c r="T174" s="15" t="s">
        <v>1159</v>
      </c>
      <c r="U174" s="16" t="str">
        <f t="shared" si="8"/>
        <v>65448/25</v>
      </c>
    </row>
    <row r="175" spans="1:21" ht="60" customHeight="1" x14ac:dyDescent="0.25">
      <c r="A175" s="9" t="e" vm="68">
        <f t="shared" si="6"/>
        <v>#VALUE!</v>
      </c>
      <c r="B175" s="9" t="s">
        <v>21</v>
      </c>
      <c r="C175" s="9" t="s">
        <v>1160</v>
      </c>
      <c r="D175" s="9" t="s">
        <v>1142</v>
      </c>
      <c r="E175" s="9" t="s">
        <v>1153</v>
      </c>
      <c r="F175" s="10" t="s">
        <v>1154</v>
      </c>
      <c r="G175" s="10" t="s">
        <v>25</v>
      </c>
      <c r="H175" s="11" t="s">
        <v>158</v>
      </c>
      <c r="I175" s="10" t="s">
        <v>1161</v>
      </c>
      <c r="J175" s="12">
        <v>45860</v>
      </c>
      <c r="K175" s="13">
        <v>12</v>
      </c>
      <c r="L175" s="12">
        <f t="shared" si="7"/>
        <v>46225</v>
      </c>
      <c r="M175" s="14" t="s">
        <v>1162</v>
      </c>
      <c r="N175" s="9" t="s">
        <v>1163</v>
      </c>
      <c r="O175" s="14" t="s">
        <v>1146</v>
      </c>
      <c r="P175" s="9" t="s">
        <v>29</v>
      </c>
      <c r="Q175" s="9" t="s">
        <v>1147</v>
      </c>
      <c r="R175" s="9" t="s">
        <v>1148</v>
      </c>
      <c r="S175" s="15" t="s">
        <v>1158</v>
      </c>
      <c r="T175" s="15" t="s">
        <v>1164</v>
      </c>
      <c r="U175" s="16" t="str">
        <f t="shared" si="8"/>
        <v>65447/25</v>
      </c>
    </row>
    <row r="176" spans="1:21" ht="60" customHeight="1" x14ac:dyDescent="0.25">
      <c r="A176" s="9" t="e" vm="69">
        <f t="shared" si="6"/>
        <v>#VALUE!</v>
      </c>
      <c r="B176" s="9" t="s">
        <v>21</v>
      </c>
      <c r="C176" s="9" t="s">
        <v>1184</v>
      </c>
      <c r="D176" s="9" t="s">
        <v>1178</v>
      </c>
      <c r="E176" s="9" t="s">
        <v>35</v>
      </c>
      <c r="F176" s="10" t="s">
        <v>1179</v>
      </c>
      <c r="G176" s="10">
        <v>4472449</v>
      </c>
      <c r="H176" s="11" t="s">
        <v>158</v>
      </c>
      <c r="I176" s="10" t="s">
        <v>1185</v>
      </c>
      <c r="J176" s="12">
        <v>45842</v>
      </c>
      <c r="K176" s="13">
        <v>12</v>
      </c>
      <c r="L176" s="12">
        <f t="shared" si="7"/>
        <v>46207</v>
      </c>
      <c r="M176" s="14" t="s">
        <v>1186</v>
      </c>
      <c r="N176" s="9" t="s">
        <v>1187</v>
      </c>
      <c r="O176" s="14" t="s">
        <v>1146</v>
      </c>
      <c r="P176" s="9" t="s">
        <v>29</v>
      </c>
      <c r="Q176" s="9" t="s">
        <v>1147</v>
      </c>
      <c r="R176" s="9" t="s">
        <v>1148</v>
      </c>
      <c r="S176" s="15" t="s">
        <v>1182</v>
      </c>
      <c r="T176" s="15" t="s">
        <v>1188</v>
      </c>
      <c r="U176" s="16" t="str">
        <f t="shared" si="8"/>
        <v>65178/25</v>
      </c>
    </row>
    <row r="177" spans="1:21" ht="60" customHeight="1" x14ac:dyDescent="0.25">
      <c r="A177" s="9" t="e" vm="69">
        <f t="shared" si="6"/>
        <v>#VALUE!</v>
      </c>
      <c r="B177" s="9" t="s">
        <v>21</v>
      </c>
      <c r="C177" s="9" t="s">
        <v>1177</v>
      </c>
      <c r="D177" s="9" t="s">
        <v>1178</v>
      </c>
      <c r="E177" s="9" t="s">
        <v>35</v>
      </c>
      <c r="F177" s="10" t="s">
        <v>1179</v>
      </c>
      <c r="G177" s="10">
        <v>4472458</v>
      </c>
      <c r="H177" s="11" t="s">
        <v>158</v>
      </c>
      <c r="I177" s="10" t="s">
        <v>1180</v>
      </c>
      <c r="J177" s="12">
        <v>45842</v>
      </c>
      <c r="K177" s="13">
        <v>12</v>
      </c>
      <c r="L177" s="12">
        <f t="shared" si="7"/>
        <v>46207</v>
      </c>
      <c r="M177" s="14" t="s">
        <v>1144</v>
      </c>
      <c r="N177" s="9" t="s">
        <v>1181</v>
      </c>
      <c r="O177" s="14" t="s">
        <v>1146</v>
      </c>
      <c r="P177" s="9" t="s">
        <v>29</v>
      </c>
      <c r="Q177" s="9" t="s">
        <v>1147</v>
      </c>
      <c r="R177" s="9" t="s">
        <v>1148</v>
      </c>
      <c r="S177" s="15" t="s">
        <v>1182</v>
      </c>
      <c r="T177" s="15" t="s">
        <v>1183</v>
      </c>
      <c r="U177" s="16" t="str">
        <f t="shared" si="8"/>
        <v>65177/25</v>
      </c>
    </row>
    <row r="178" spans="1:21" ht="60" customHeight="1" x14ac:dyDescent="0.25">
      <c r="A178" s="9" t="e" vm="70">
        <f t="shared" si="6"/>
        <v>#VALUE!</v>
      </c>
      <c r="B178" s="9" t="s">
        <v>1189</v>
      </c>
      <c r="C178" s="9" t="s">
        <v>1200</v>
      </c>
      <c r="D178" s="9" t="s">
        <v>1191</v>
      </c>
      <c r="E178" s="9" t="s">
        <v>1192</v>
      </c>
      <c r="F178" s="10" t="s">
        <v>1201</v>
      </c>
      <c r="G178" s="10" t="s">
        <v>25</v>
      </c>
      <c r="H178" s="11" t="s">
        <v>1194</v>
      </c>
      <c r="I178" s="10">
        <v>1063</v>
      </c>
      <c r="J178" s="12">
        <v>45757</v>
      </c>
      <c r="K178" s="13">
        <v>12</v>
      </c>
      <c r="L178" s="12">
        <f t="shared" si="7"/>
        <v>46122</v>
      </c>
      <c r="M178" s="19">
        <v>-0.02</v>
      </c>
      <c r="N178" s="9" t="s">
        <v>1202</v>
      </c>
      <c r="O178" s="19">
        <v>0.02</v>
      </c>
      <c r="P178" s="9" t="s">
        <v>116</v>
      </c>
      <c r="Q178" s="9" t="s">
        <v>1196</v>
      </c>
      <c r="R178" s="9" t="s">
        <v>1197</v>
      </c>
      <c r="S178" s="15" t="s">
        <v>1198</v>
      </c>
      <c r="T178" s="15" t="s">
        <v>1203</v>
      </c>
      <c r="U178" s="16">
        <f t="shared" si="8"/>
        <v>1063</v>
      </c>
    </row>
    <row r="179" spans="1:21" ht="60" customHeight="1" x14ac:dyDescent="0.25">
      <c r="A179" s="9" t="e" vm="70">
        <f t="shared" si="6"/>
        <v>#VALUE!</v>
      </c>
      <c r="B179" s="9" t="s">
        <v>1189</v>
      </c>
      <c r="C179" s="9" t="s">
        <v>1190</v>
      </c>
      <c r="D179" s="9" t="s">
        <v>1191</v>
      </c>
      <c r="E179" s="9" t="s">
        <v>1192</v>
      </c>
      <c r="F179" s="10" t="s">
        <v>1193</v>
      </c>
      <c r="G179" s="10" t="s">
        <v>25</v>
      </c>
      <c r="H179" s="11" t="s">
        <v>1194</v>
      </c>
      <c r="I179" s="10">
        <v>1062</v>
      </c>
      <c r="J179" s="12">
        <v>45757</v>
      </c>
      <c r="K179" s="13">
        <v>12</v>
      </c>
      <c r="L179" s="12">
        <f t="shared" si="7"/>
        <v>46122</v>
      </c>
      <c r="M179" s="19">
        <v>-0.04</v>
      </c>
      <c r="N179" s="9" t="s">
        <v>1195</v>
      </c>
      <c r="O179" s="19">
        <v>0.02</v>
      </c>
      <c r="P179" s="9" t="s">
        <v>29</v>
      </c>
      <c r="Q179" s="9" t="s">
        <v>1196</v>
      </c>
      <c r="R179" s="9" t="s">
        <v>1197</v>
      </c>
      <c r="S179" s="15" t="s">
        <v>1198</v>
      </c>
      <c r="T179" s="15" t="s">
        <v>1199</v>
      </c>
      <c r="U179" s="16">
        <f t="shared" si="8"/>
        <v>1062</v>
      </c>
    </row>
    <row r="180" spans="1:21" ht="60" customHeight="1" x14ac:dyDescent="0.25">
      <c r="A180" s="9" t="e" vm="71">
        <f t="shared" si="6"/>
        <v>#VALUE!</v>
      </c>
      <c r="B180" s="9" t="s">
        <v>21</v>
      </c>
      <c r="C180" s="9" t="s">
        <v>1204</v>
      </c>
      <c r="D180" s="9" t="s">
        <v>1205</v>
      </c>
      <c r="E180" s="9" t="s">
        <v>1206</v>
      </c>
      <c r="F180" s="10" t="s">
        <v>25</v>
      </c>
      <c r="G180" s="10" t="s">
        <v>25</v>
      </c>
      <c r="H180" s="11" t="s">
        <v>1207</v>
      </c>
      <c r="I180" s="10" t="s">
        <v>1208</v>
      </c>
      <c r="J180" s="12">
        <v>45632</v>
      </c>
      <c r="K180" s="13">
        <v>12</v>
      </c>
      <c r="L180" s="12">
        <f t="shared" si="7"/>
        <v>45997</v>
      </c>
      <c r="M180" s="14" t="s">
        <v>1209</v>
      </c>
      <c r="N180" s="9" t="s">
        <v>1210</v>
      </c>
      <c r="O180" s="14" t="s">
        <v>1211</v>
      </c>
      <c r="P180" s="9" t="s">
        <v>116</v>
      </c>
      <c r="Q180" s="9" t="s">
        <v>1212</v>
      </c>
      <c r="R180" s="9" t="s">
        <v>1213</v>
      </c>
      <c r="S180" s="15" t="s">
        <v>1214</v>
      </c>
      <c r="T180" s="15" t="s">
        <v>1215</v>
      </c>
      <c r="U180" s="16" t="str">
        <f t="shared" si="8"/>
        <v>61796/24</v>
      </c>
    </row>
    <row r="181" spans="1:21" ht="60" customHeight="1" x14ac:dyDescent="0.25">
      <c r="A181" s="9" t="e" vm="72">
        <f t="shared" si="6"/>
        <v>#VALUE!</v>
      </c>
      <c r="B181" s="9" t="s">
        <v>21</v>
      </c>
      <c r="C181" s="9" t="s">
        <v>1224</v>
      </c>
      <c r="D181" s="9" t="s">
        <v>1217</v>
      </c>
      <c r="E181" s="9" t="s">
        <v>35</v>
      </c>
      <c r="F181" s="10" t="s">
        <v>1218</v>
      </c>
      <c r="G181" s="10" t="s">
        <v>25</v>
      </c>
      <c r="H181" s="11" t="s">
        <v>158</v>
      </c>
      <c r="I181" s="10" t="s">
        <v>1225</v>
      </c>
      <c r="J181" s="12">
        <v>45842</v>
      </c>
      <c r="K181" s="13">
        <v>12</v>
      </c>
      <c r="L181" s="12">
        <f t="shared" si="7"/>
        <v>46207</v>
      </c>
      <c r="M181" s="14" t="s">
        <v>1226</v>
      </c>
      <c r="N181" s="9" t="s">
        <v>1227</v>
      </c>
      <c r="O181" s="14" t="s">
        <v>1211</v>
      </c>
      <c r="P181" s="9" t="s">
        <v>116</v>
      </c>
      <c r="Q181" s="9" t="s">
        <v>1212</v>
      </c>
      <c r="R181" s="9" t="s">
        <v>1213</v>
      </c>
      <c r="S181" s="15" t="s">
        <v>1222</v>
      </c>
      <c r="T181" s="15" t="s">
        <v>1228</v>
      </c>
      <c r="U181" s="16" t="str">
        <f t="shared" si="8"/>
        <v>65186/25</v>
      </c>
    </row>
    <row r="182" spans="1:21" ht="60" customHeight="1" x14ac:dyDescent="0.25">
      <c r="A182" s="9" t="e" vm="72">
        <f t="shared" si="6"/>
        <v>#VALUE!</v>
      </c>
      <c r="B182" s="9" t="s">
        <v>21</v>
      </c>
      <c r="C182" s="9" t="s">
        <v>1216</v>
      </c>
      <c r="D182" s="9" t="s">
        <v>1217</v>
      </c>
      <c r="E182" s="9" t="s">
        <v>35</v>
      </c>
      <c r="F182" s="10" t="s">
        <v>1218</v>
      </c>
      <c r="G182" s="10" t="s">
        <v>25</v>
      </c>
      <c r="H182" s="11" t="s">
        <v>158</v>
      </c>
      <c r="I182" s="10" t="s">
        <v>1219</v>
      </c>
      <c r="J182" s="12">
        <v>45842</v>
      </c>
      <c r="K182" s="13">
        <v>12</v>
      </c>
      <c r="L182" s="12">
        <f t="shared" si="7"/>
        <v>46207</v>
      </c>
      <c r="M182" s="14" t="s">
        <v>1220</v>
      </c>
      <c r="N182" s="9" t="s">
        <v>1221</v>
      </c>
      <c r="O182" s="14" t="s">
        <v>1211</v>
      </c>
      <c r="P182" s="9" t="s">
        <v>116</v>
      </c>
      <c r="Q182" s="9" t="s">
        <v>1212</v>
      </c>
      <c r="R182" s="9" t="s">
        <v>1213</v>
      </c>
      <c r="S182" s="15" t="s">
        <v>1222</v>
      </c>
      <c r="T182" s="15" t="s">
        <v>1223</v>
      </c>
      <c r="U182" s="16" t="str">
        <f t="shared" si="8"/>
        <v>65185/25</v>
      </c>
    </row>
    <row r="183" spans="1:21" ht="60" customHeight="1" x14ac:dyDescent="0.25">
      <c r="A183" s="9" t="e" vm="73">
        <f t="shared" si="6"/>
        <v>#VALUE!</v>
      </c>
      <c r="B183" s="9" t="s">
        <v>1229</v>
      </c>
      <c r="C183" s="9" t="s">
        <v>1230</v>
      </c>
      <c r="D183" s="9" t="s">
        <v>1231</v>
      </c>
      <c r="E183" s="9" t="s">
        <v>1232</v>
      </c>
      <c r="F183" s="10" t="s">
        <v>1233</v>
      </c>
      <c r="G183" s="10" t="s">
        <v>604</v>
      </c>
      <c r="H183" s="11" t="s">
        <v>158</v>
      </c>
      <c r="I183" s="10" t="s">
        <v>1234</v>
      </c>
      <c r="J183" s="12">
        <v>45770</v>
      </c>
      <c r="K183" s="13">
        <v>12</v>
      </c>
      <c r="L183" s="12">
        <f t="shared" si="7"/>
        <v>46135</v>
      </c>
      <c r="M183" s="14" t="s">
        <v>158</v>
      </c>
      <c r="N183" s="9" t="s">
        <v>1235</v>
      </c>
      <c r="O183" s="14" t="s">
        <v>1236</v>
      </c>
      <c r="P183" s="9" t="s">
        <v>116</v>
      </c>
      <c r="Q183" s="9" t="s">
        <v>1237</v>
      </c>
      <c r="R183" s="9" t="s">
        <v>1238</v>
      </c>
      <c r="S183" s="15" t="s">
        <v>1239</v>
      </c>
      <c r="T183" s="15" t="s">
        <v>1240</v>
      </c>
      <c r="U183" s="16" t="str">
        <f t="shared" si="8"/>
        <v>25424-38</v>
      </c>
    </row>
    <row r="184" spans="1:21" ht="60" customHeight="1" x14ac:dyDescent="0.25">
      <c r="A184" s="9" t="e" vm="74">
        <f t="shared" si="6"/>
        <v>#VALUE!</v>
      </c>
      <c r="B184" s="9" t="s">
        <v>1241</v>
      </c>
      <c r="C184" s="9" t="s">
        <v>1242</v>
      </c>
      <c r="D184" s="9" t="s">
        <v>1243</v>
      </c>
      <c r="E184" s="9" t="s">
        <v>1244</v>
      </c>
      <c r="F184" s="10" t="s">
        <v>1245</v>
      </c>
      <c r="G184" s="10">
        <v>240604374</v>
      </c>
      <c r="H184" s="11" t="s">
        <v>158</v>
      </c>
      <c r="I184" s="10" t="s">
        <v>1246</v>
      </c>
      <c r="J184" s="12">
        <v>45744</v>
      </c>
      <c r="K184" s="13">
        <v>12</v>
      </c>
      <c r="L184" s="12">
        <f t="shared" si="7"/>
        <v>46109</v>
      </c>
      <c r="M184" s="14" t="s">
        <v>1247</v>
      </c>
      <c r="N184" s="9" t="s">
        <v>1248</v>
      </c>
      <c r="O184" s="14" t="s">
        <v>1249</v>
      </c>
      <c r="P184" s="9" t="s">
        <v>116</v>
      </c>
      <c r="Q184" s="9" t="s">
        <v>1250</v>
      </c>
      <c r="R184" s="9" t="s">
        <v>1251</v>
      </c>
      <c r="S184" s="15" t="s">
        <v>1252</v>
      </c>
      <c r="T184" s="15" t="s">
        <v>1253</v>
      </c>
      <c r="U184" s="16" t="str">
        <f t="shared" si="8"/>
        <v>19582-4HI</v>
      </c>
    </row>
    <row r="185" spans="1:21" ht="60" customHeight="1" x14ac:dyDescent="0.25">
      <c r="A185" s="9" t="e" vm="75">
        <f t="shared" si="6"/>
        <v>#VALUE!</v>
      </c>
      <c r="B185" s="9" t="s">
        <v>141</v>
      </c>
      <c r="C185" s="9" t="s">
        <v>1264</v>
      </c>
      <c r="D185" s="9" t="s">
        <v>1255</v>
      </c>
      <c r="E185" s="9" t="s">
        <v>1265</v>
      </c>
      <c r="F185" s="10" t="s">
        <v>1266</v>
      </c>
      <c r="G185" s="10" t="s">
        <v>1267</v>
      </c>
      <c r="H185" s="11" t="s">
        <v>172</v>
      </c>
      <c r="I185" s="10" t="s">
        <v>1268</v>
      </c>
      <c r="J185" s="12">
        <v>45722</v>
      </c>
      <c r="K185" s="13">
        <v>12</v>
      </c>
      <c r="L185" s="12">
        <f t="shared" si="7"/>
        <v>46087</v>
      </c>
      <c r="M185" s="14" t="s">
        <v>1269</v>
      </c>
      <c r="N185" s="9" t="s">
        <v>1270</v>
      </c>
      <c r="O185" s="14" t="s">
        <v>1260</v>
      </c>
      <c r="P185" s="9" t="s">
        <v>29</v>
      </c>
      <c r="Q185" s="9" t="s">
        <v>150</v>
      </c>
      <c r="R185" s="9" t="s">
        <v>1271</v>
      </c>
      <c r="S185" s="15" t="s">
        <v>1272</v>
      </c>
      <c r="T185" s="15" t="s">
        <v>1273</v>
      </c>
      <c r="U185" s="16" t="str">
        <f t="shared" si="8"/>
        <v>20250157/HBS000653</v>
      </c>
    </row>
    <row r="186" spans="1:21" ht="60" customHeight="1" x14ac:dyDescent="0.25">
      <c r="A186" s="9" t="e" vm="76">
        <f t="shared" si="6"/>
        <v>#VALUE!</v>
      </c>
      <c r="B186" s="9" t="s">
        <v>141</v>
      </c>
      <c r="C186" s="9" t="s">
        <v>1254</v>
      </c>
      <c r="D186" s="9" t="s">
        <v>1255</v>
      </c>
      <c r="E186" s="9" t="s">
        <v>35</v>
      </c>
      <c r="F186" s="10" t="s">
        <v>1256</v>
      </c>
      <c r="G186" s="10" t="s">
        <v>1254</v>
      </c>
      <c r="H186" s="11" t="s">
        <v>172</v>
      </c>
      <c r="I186" s="10" t="s">
        <v>1257</v>
      </c>
      <c r="J186" s="12">
        <v>45706</v>
      </c>
      <c r="K186" s="13">
        <v>12</v>
      </c>
      <c r="L186" s="12">
        <f t="shared" si="7"/>
        <v>46071</v>
      </c>
      <c r="M186" s="14" t="s">
        <v>1258</v>
      </c>
      <c r="N186" s="9" t="s">
        <v>1259</v>
      </c>
      <c r="O186" s="14" t="s">
        <v>1260</v>
      </c>
      <c r="P186" s="9" t="s">
        <v>29</v>
      </c>
      <c r="Q186" s="9" t="s">
        <v>150</v>
      </c>
      <c r="R186" s="9" t="s">
        <v>1261</v>
      </c>
      <c r="S186" s="15" t="s">
        <v>1262</v>
      </c>
      <c r="T186" s="15" t="s">
        <v>1263</v>
      </c>
      <c r="U186" s="16" t="str">
        <f t="shared" si="8"/>
        <v>20250157/HBS000654</v>
      </c>
    </row>
    <row r="187" spans="1:21" ht="60" customHeight="1" x14ac:dyDescent="0.25">
      <c r="A187" s="9" t="e" vm="77">
        <f t="shared" si="6"/>
        <v>#VALUE!</v>
      </c>
      <c r="B187" s="9" t="s">
        <v>141</v>
      </c>
      <c r="C187" s="9" t="s">
        <v>1274</v>
      </c>
      <c r="D187" s="9" t="s">
        <v>1275</v>
      </c>
      <c r="E187" s="9" t="s">
        <v>1276</v>
      </c>
      <c r="F187" s="10" t="s">
        <v>1277</v>
      </c>
      <c r="G187" s="10">
        <v>7095327</v>
      </c>
      <c r="H187" s="11" t="s">
        <v>172</v>
      </c>
      <c r="I187" s="10" t="s">
        <v>1278</v>
      </c>
      <c r="J187" s="12">
        <v>45799</v>
      </c>
      <c r="K187" s="13">
        <v>12</v>
      </c>
      <c r="L187" s="12">
        <f t="shared" si="7"/>
        <v>46164</v>
      </c>
      <c r="M187" s="14" t="s">
        <v>1279</v>
      </c>
      <c r="N187" s="9" t="s">
        <v>1280</v>
      </c>
      <c r="O187" s="14" t="s">
        <v>172</v>
      </c>
      <c r="P187" s="9" t="s">
        <v>29</v>
      </c>
      <c r="Q187" s="9" t="s">
        <v>1281</v>
      </c>
      <c r="R187" s="9" t="s">
        <v>1282</v>
      </c>
      <c r="S187" s="15" t="s">
        <v>1283</v>
      </c>
      <c r="T187" s="15" t="s">
        <v>1284</v>
      </c>
      <c r="U187" s="16" t="str">
        <f t="shared" si="8"/>
        <v>HBS00065610123</v>
      </c>
    </row>
    <row r="188" spans="1:21" ht="60" customHeight="1" x14ac:dyDescent="0.25">
      <c r="A188" s="9" t="e" vm="78">
        <f t="shared" si="6"/>
        <v>#VALUE!</v>
      </c>
      <c r="B188" s="9" t="s">
        <v>1285</v>
      </c>
      <c r="C188" s="9" t="s">
        <v>1314</v>
      </c>
      <c r="D188" s="9" t="s">
        <v>1287</v>
      </c>
      <c r="E188" s="9" t="s">
        <v>1299</v>
      </c>
      <c r="F188" s="10" t="s">
        <v>1300</v>
      </c>
      <c r="G188" s="10" t="s">
        <v>1315</v>
      </c>
      <c r="H188" s="11" t="s">
        <v>26</v>
      </c>
      <c r="I188" s="10" t="s">
        <v>1316</v>
      </c>
      <c r="J188" s="12">
        <v>45890</v>
      </c>
      <c r="K188" s="13">
        <v>12</v>
      </c>
      <c r="L188" s="12">
        <f t="shared" si="7"/>
        <v>46255</v>
      </c>
      <c r="M188" s="14" t="s">
        <v>1317</v>
      </c>
      <c r="N188" s="9" t="s">
        <v>1318</v>
      </c>
      <c r="O188" s="14" t="s">
        <v>1312</v>
      </c>
      <c r="P188" s="9" t="s">
        <v>29</v>
      </c>
      <c r="Q188" s="9" t="s">
        <v>1294</v>
      </c>
      <c r="R188" s="9" t="s">
        <v>1295</v>
      </c>
      <c r="S188" s="15" t="s">
        <v>1305</v>
      </c>
      <c r="T188" s="15" t="s">
        <v>1319</v>
      </c>
      <c r="U188" s="16" t="str">
        <f t="shared" si="8"/>
        <v>ADH004/2025</v>
      </c>
    </row>
    <row r="189" spans="1:21" ht="60" customHeight="1" x14ac:dyDescent="0.25">
      <c r="A189" s="9" t="e" vm="79">
        <f t="shared" si="6"/>
        <v>#VALUE!</v>
      </c>
      <c r="B189" s="9" t="s">
        <v>1285</v>
      </c>
      <c r="C189" s="9" t="s">
        <v>1307</v>
      </c>
      <c r="D189" s="9" t="s">
        <v>1287</v>
      </c>
      <c r="E189" s="9" t="s">
        <v>1288</v>
      </c>
      <c r="F189" s="10" t="s">
        <v>25</v>
      </c>
      <c r="G189" s="10" t="s">
        <v>1308</v>
      </c>
      <c r="H189" s="11" t="s">
        <v>26</v>
      </c>
      <c r="I189" s="10" t="s">
        <v>1309</v>
      </c>
      <c r="J189" s="12">
        <v>45890</v>
      </c>
      <c r="K189" s="13">
        <v>12</v>
      </c>
      <c r="L189" s="12">
        <f t="shared" si="7"/>
        <v>46255</v>
      </c>
      <c r="M189" s="14" t="s">
        <v>1310</v>
      </c>
      <c r="N189" s="9" t="s">
        <v>1311</v>
      </c>
      <c r="O189" s="14" t="s">
        <v>1312</v>
      </c>
      <c r="P189" s="9" t="s">
        <v>29</v>
      </c>
      <c r="Q189" s="9" t="s">
        <v>1294</v>
      </c>
      <c r="R189" s="9" t="s">
        <v>1295</v>
      </c>
      <c r="S189" s="15" t="s">
        <v>1296</v>
      </c>
      <c r="T189" s="15" t="s">
        <v>1313</v>
      </c>
      <c r="U189" s="16" t="str">
        <f t="shared" si="8"/>
        <v>ADH001/2025</v>
      </c>
    </row>
    <row r="190" spans="1:21" ht="60" customHeight="1" x14ac:dyDescent="0.25">
      <c r="A190" s="9" t="e" vm="79">
        <f t="shared" si="6"/>
        <v>#VALUE!</v>
      </c>
      <c r="B190" s="9" t="s">
        <v>1285</v>
      </c>
      <c r="C190" s="9" t="s">
        <v>1286</v>
      </c>
      <c r="D190" s="9" t="s">
        <v>1287</v>
      </c>
      <c r="E190" s="9" t="s">
        <v>1288</v>
      </c>
      <c r="F190" s="10" t="s">
        <v>25</v>
      </c>
      <c r="G190" s="10" t="s">
        <v>1289</v>
      </c>
      <c r="H190" s="11" t="s">
        <v>26</v>
      </c>
      <c r="I190" s="10" t="s">
        <v>1290</v>
      </c>
      <c r="J190" s="12">
        <v>45890</v>
      </c>
      <c r="K190" s="13">
        <v>12</v>
      </c>
      <c r="L190" s="12">
        <f t="shared" si="7"/>
        <v>46255</v>
      </c>
      <c r="M190" s="14" t="s">
        <v>1291</v>
      </c>
      <c r="N190" s="9" t="s">
        <v>1292</v>
      </c>
      <c r="O190" s="14" t="s">
        <v>1293</v>
      </c>
      <c r="P190" s="9" t="s">
        <v>29</v>
      </c>
      <c r="Q190" s="9" t="s">
        <v>1294</v>
      </c>
      <c r="R190" s="9" t="s">
        <v>1295</v>
      </c>
      <c r="S190" s="15" t="s">
        <v>1296</v>
      </c>
      <c r="T190" s="15" t="s">
        <v>1297</v>
      </c>
      <c r="U190" s="16" t="str">
        <f t="shared" si="8"/>
        <v>ADH002/2025</v>
      </c>
    </row>
    <row r="191" spans="1:21" ht="60" customHeight="1" x14ac:dyDescent="0.25">
      <c r="A191" s="9" t="e" vm="78">
        <f t="shared" si="6"/>
        <v>#VALUE!</v>
      </c>
      <c r="B191" s="9" t="s">
        <v>1285</v>
      </c>
      <c r="C191" s="9" t="s">
        <v>1298</v>
      </c>
      <c r="D191" s="9" t="s">
        <v>1287</v>
      </c>
      <c r="E191" s="9" t="s">
        <v>1299</v>
      </c>
      <c r="F191" s="10" t="s">
        <v>1300</v>
      </c>
      <c r="G191" s="10" t="s">
        <v>1301</v>
      </c>
      <c r="H191" s="11" t="s">
        <v>26</v>
      </c>
      <c r="I191" s="10" t="s">
        <v>1302</v>
      </c>
      <c r="J191" s="12">
        <v>45890</v>
      </c>
      <c r="K191" s="13">
        <v>12</v>
      </c>
      <c r="L191" s="12">
        <f t="shared" si="7"/>
        <v>46255</v>
      </c>
      <c r="M191" s="14" t="s">
        <v>1291</v>
      </c>
      <c r="N191" s="9" t="s">
        <v>1303</v>
      </c>
      <c r="O191" s="14" t="s">
        <v>1304</v>
      </c>
      <c r="P191" s="9" t="s">
        <v>29</v>
      </c>
      <c r="Q191" s="9" t="s">
        <v>1294</v>
      </c>
      <c r="R191" s="9" t="s">
        <v>1295</v>
      </c>
      <c r="S191" s="15" t="s">
        <v>1305</v>
      </c>
      <c r="T191" s="15" t="s">
        <v>1306</v>
      </c>
      <c r="U191" s="16" t="str">
        <f t="shared" si="8"/>
        <v>ADH003/2025</v>
      </c>
    </row>
    <row r="192" spans="1:21" ht="60" customHeight="1" x14ac:dyDescent="0.25">
      <c r="A192" s="9" t="e" vm="80">
        <f t="shared" si="6"/>
        <v>#VALUE!</v>
      </c>
      <c r="B192" s="9" t="s">
        <v>21</v>
      </c>
      <c r="C192" s="9" t="s">
        <v>1320</v>
      </c>
      <c r="D192" s="9" t="s">
        <v>1321</v>
      </c>
      <c r="E192" s="9" t="s">
        <v>1322</v>
      </c>
      <c r="F192" s="10">
        <v>6212</v>
      </c>
      <c r="G192" s="10" t="s">
        <v>25</v>
      </c>
      <c r="H192" s="11" t="s">
        <v>1323</v>
      </c>
      <c r="I192" s="10" t="s">
        <v>1324</v>
      </c>
      <c r="J192" s="12">
        <v>45792</v>
      </c>
      <c r="K192" s="13">
        <v>12</v>
      </c>
      <c r="L192" s="12">
        <f t="shared" si="7"/>
        <v>46157</v>
      </c>
      <c r="M192" s="14">
        <v>1.83E-2</v>
      </c>
      <c r="N192" s="9" t="s">
        <v>1325</v>
      </c>
      <c r="O192" s="14">
        <v>1.4999999999999999E-2</v>
      </c>
      <c r="P192" s="9" t="s">
        <v>29</v>
      </c>
      <c r="Q192" s="9" t="s">
        <v>1326</v>
      </c>
      <c r="R192" s="9" t="s">
        <v>1327</v>
      </c>
      <c r="S192" s="15" t="s">
        <v>1328</v>
      </c>
      <c r="T192" s="15" t="s">
        <v>1329</v>
      </c>
      <c r="U192" s="16" t="str">
        <f t="shared" si="8"/>
        <v>64284/25</v>
      </c>
    </row>
    <row r="193" spans="1:21" ht="60" customHeight="1" x14ac:dyDescent="0.25">
      <c r="A193" s="9" t="e" vm="81">
        <f t="shared" si="6"/>
        <v>#VALUE!</v>
      </c>
      <c r="B193" s="9" t="s">
        <v>21</v>
      </c>
      <c r="C193" s="9" t="s">
        <v>1330</v>
      </c>
      <c r="D193" s="9" t="s">
        <v>1331</v>
      </c>
      <c r="E193" s="9" t="s">
        <v>1332</v>
      </c>
      <c r="F193" s="10" t="s">
        <v>25</v>
      </c>
      <c r="G193" s="10" t="s">
        <v>25</v>
      </c>
      <c r="H193" s="11" t="s">
        <v>1333</v>
      </c>
      <c r="I193" s="10" t="s">
        <v>1334</v>
      </c>
      <c r="J193" s="12">
        <v>45790</v>
      </c>
      <c r="K193" s="13">
        <v>12</v>
      </c>
      <c r="L193" s="12">
        <f t="shared" si="7"/>
        <v>46155</v>
      </c>
      <c r="M193" s="14">
        <v>2.9100000000000001E-2</v>
      </c>
      <c r="N193" s="9" t="s">
        <v>1335</v>
      </c>
      <c r="O193" s="14">
        <v>1.4999999999999999E-2</v>
      </c>
      <c r="P193" s="9" t="s">
        <v>29</v>
      </c>
      <c r="Q193" s="9" t="s">
        <v>1326</v>
      </c>
      <c r="R193" s="9" t="s">
        <v>1336</v>
      </c>
      <c r="S193" s="15" t="s">
        <v>1337</v>
      </c>
      <c r="T193" s="15" t="s">
        <v>1338</v>
      </c>
      <c r="U193" s="16" t="str">
        <f t="shared" si="8"/>
        <v>64283/25</v>
      </c>
    </row>
    <row r="194" spans="1:21" ht="60" customHeight="1" x14ac:dyDescent="0.25">
      <c r="A194" s="9" t="e" vm="82">
        <f t="shared" ref="A194:A221" si="9">IF(S194="","",_xlfn.IMAGE(S194))</f>
        <v>#VALUE!</v>
      </c>
      <c r="B194" s="9" t="s">
        <v>21</v>
      </c>
      <c r="C194" s="9" t="s">
        <v>1339</v>
      </c>
      <c r="D194" s="9" t="s">
        <v>1340</v>
      </c>
      <c r="E194" s="9" t="s">
        <v>1341</v>
      </c>
      <c r="F194" s="10" t="s">
        <v>1342</v>
      </c>
      <c r="G194" s="10" t="s">
        <v>25</v>
      </c>
      <c r="H194" s="11" t="s">
        <v>1343</v>
      </c>
      <c r="I194" s="10" t="s">
        <v>1344</v>
      </c>
      <c r="J194" s="12">
        <v>45841</v>
      </c>
      <c r="K194" s="13">
        <v>12</v>
      </c>
      <c r="L194" s="12">
        <f t="shared" ref="L194:L221" si="10">EDATE(J194,K194)</f>
        <v>46206</v>
      </c>
      <c r="M194" s="14">
        <v>1.9E-2</v>
      </c>
      <c r="N194" s="9" t="s">
        <v>1345</v>
      </c>
      <c r="O194" s="14">
        <v>1.4999999999999999E-2</v>
      </c>
      <c r="P194" s="9" t="s">
        <v>29</v>
      </c>
      <c r="Q194" s="9" t="s">
        <v>1326</v>
      </c>
      <c r="R194" s="9" t="s">
        <v>1346</v>
      </c>
      <c r="S194" s="15" t="s">
        <v>1347</v>
      </c>
      <c r="T194" s="15" t="s">
        <v>1348</v>
      </c>
      <c r="U194" s="16" t="str">
        <f t="shared" ref="U194:U221" si="11">HYPERLINK(T194,I194)</f>
        <v>65157/25</v>
      </c>
    </row>
    <row r="195" spans="1:21" ht="60" customHeight="1" x14ac:dyDescent="0.25">
      <c r="A195" s="9" t="e" vm="83">
        <f t="shared" si="9"/>
        <v>#VALUE!</v>
      </c>
      <c r="B195" s="9" t="s">
        <v>21</v>
      </c>
      <c r="C195" s="9" t="s">
        <v>1349</v>
      </c>
      <c r="D195" s="9" t="s">
        <v>1350</v>
      </c>
      <c r="E195" s="9" t="s">
        <v>1351</v>
      </c>
      <c r="F195" s="10" t="s">
        <v>1352</v>
      </c>
      <c r="G195" s="10" t="s">
        <v>25</v>
      </c>
      <c r="H195" s="11" t="s">
        <v>1353</v>
      </c>
      <c r="I195" s="10" t="s">
        <v>1354</v>
      </c>
      <c r="J195" s="12">
        <v>45870</v>
      </c>
      <c r="K195" s="13">
        <v>12</v>
      </c>
      <c r="L195" s="12">
        <f t="shared" si="10"/>
        <v>46235</v>
      </c>
      <c r="M195" s="14">
        <v>1.49E-2</v>
      </c>
      <c r="N195" s="9" t="s">
        <v>1355</v>
      </c>
      <c r="O195" s="14">
        <v>1.4999999999999999E-2</v>
      </c>
      <c r="P195" s="9" t="s">
        <v>116</v>
      </c>
      <c r="Q195" s="9" t="s">
        <v>1326</v>
      </c>
      <c r="R195" s="9" t="s">
        <v>1346</v>
      </c>
      <c r="S195" s="15" t="s">
        <v>1356</v>
      </c>
      <c r="T195" s="15" t="s">
        <v>1546</v>
      </c>
      <c r="U195" s="16" t="str">
        <f t="shared" si="11"/>
        <v>65697/25</v>
      </c>
    </row>
    <row r="196" spans="1:21" ht="60" customHeight="1" x14ac:dyDescent="0.25">
      <c r="A196" s="9" t="e" vm="84">
        <f t="shared" si="9"/>
        <v>#VALUE!</v>
      </c>
      <c r="B196" s="9" t="s">
        <v>21</v>
      </c>
      <c r="C196" s="9" t="s">
        <v>1357</v>
      </c>
      <c r="D196" s="9" t="s">
        <v>1358</v>
      </c>
      <c r="E196" s="9" t="s">
        <v>1359</v>
      </c>
      <c r="F196" s="10" t="s">
        <v>1360</v>
      </c>
      <c r="G196" s="10" t="s">
        <v>25</v>
      </c>
      <c r="H196" s="11" t="s">
        <v>1323</v>
      </c>
      <c r="I196" s="10" t="s">
        <v>1361</v>
      </c>
      <c r="J196" s="12">
        <v>45841</v>
      </c>
      <c r="K196" s="13">
        <v>12</v>
      </c>
      <c r="L196" s="12">
        <f t="shared" si="10"/>
        <v>46206</v>
      </c>
      <c r="M196" s="14">
        <v>1.89E-2</v>
      </c>
      <c r="N196" s="9" t="s">
        <v>1362</v>
      </c>
      <c r="O196" s="14">
        <v>1.4999999999999999E-2</v>
      </c>
      <c r="P196" s="9" t="s">
        <v>29</v>
      </c>
      <c r="Q196" s="9" t="s">
        <v>1326</v>
      </c>
      <c r="R196" s="9" t="s">
        <v>1363</v>
      </c>
      <c r="S196" s="15" t="s">
        <v>1364</v>
      </c>
      <c r="T196" s="15" t="s">
        <v>1365</v>
      </c>
      <c r="U196" s="16" t="str">
        <f t="shared" si="11"/>
        <v>65156/25</v>
      </c>
    </row>
    <row r="197" spans="1:21" ht="60" customHeight="1" x14ac:dyDescent="0.25">
      <c r="A197" s="9" t="e" vm="85">
        <f t="shared" si="9"/>
        <v>#VALUE!</v>
      </c>
      <c r="B197" s="9" t="s">
        <v>21</v>
      </c>
      <c r="C197" s="9" t="s">
        <v>1366</v>
      </c>
      <c r="D197" s="9" t="s">
        <v>1367</v>
      </c>
      <c r="E197" s="9" t="s">
        <v>1368</v>
      </c>
      <c r="F197" s="10" t="s">
        <v>1369</v>
      </c>
      <c r="G197" s="10" t="s">
        <v>1370</v>
      </c>
      <c r="H197" s="11" t="s">
        <v>1323</v>
      </c>
      <c r="I197" s="10" t="s">
        <v>1371</v>
      </c>
      <c r="J197" s="12">
        <v>45790</v>
      </c>
      <c r="K197" s="13">
        <v>12</v>
      </c>
      <c r="L197" s="12">
        <f t="shared" si="10"/>
        <v>46155</v>
      </c>
      <c r="M197" s="14">
        <v>1.26E-2</v>
      </c>
      <c r="N197" s="9" t="s">
        <v>1372</v>
      </c>
      <c r="O197" s="14">
        <v>1.4999999999999999E-2</v>
      </c>
      <c r="P197" s="9" t="s">
        <v>116</v>
      </c>
      <c r="Q197" s="9" t="s">
        <v>1326</v>
      </c>
      <c r="R197" s="9" t="s">
        <v>1327</v>
      </c>
      <c r="S197" s="15" t="s">
        <v>1373</v>
      </c>
      <c r="T197" s="15" t="s">
        <v>1374</v>
      </c>
      <c r="U197" s="16" t="str">
        <f t="shared" si="11"/>
        <v>64286/25</v>
      </c>
    </row>
    <row r="198" spans="1:21" ht="60" customHeight="1" x14ac:dyDescent="0.25">
      <c r="A198" s="9" t="e" vm="86">
        <f t="shared" si="9"/>
        <v>#VALUE!</v>
      </c>
      <c r="B198" s="9" t="s">
        <v>21</v>
      </c>
      <c r="C198" s="9" t="s">
        <v>1375</v>
      </c>
      <c r="D198" s="9" t="s">
        <v>1376</v>
      </c>
      <c r="E198" s="9" t="s">
        <v>25</v>
      </c>
      <c r="F198" s="10" t="s">
        <v>1377</v>
      </c>
      <c r="G198" s="10" t="s">
        <v>1378</v>
      </c>
      <c r="H198" s="11" t="s">
        <v>1379</v>
      </c>
      <c r="I198" s="10" t="s">
        <v>1380</v>
      </c>
      <c r="J198" s="12">
        <v>45790</v>
      </c>
      <c r="K198" s="13">
        <v>12</v>
      </c>
      <c r="L198" s="12">
        <f t="shared" si="10"/>
        <v>46155</v>
      </c>
      <c r="M198" s="14">
        <v>1.8499999999999999E-2</v>
      </c>
      <c r="N198" s="9" t="s">
        <v>1381</v>
      </c>
      <c r="O198" s="14">
        <v>1.4999999999999999E-2</v>
      </c>
      <c r="P198" s="9" t="s">
        <v>29</v>
      </c>
      <c r="Q198" s="9" t="s">
        <v>1326</v>
      </c>
      <c r="R198" s="9" t="s">
        <v>1327</v>
      </c>
      <c r="S198" s="15" t="s">
        <v>1382</v>
      </c>
      <c r="T198" s="15" t="s">
        <v>1383</v>
      </c>
      <c r="U198" s="16" t="str">
        <f t="shared" si="11"/>
        <v>64287/25</v>
      </c>
    </row>
    <row r="199" spans="1:21" ht="60" customHeight="1" x14ac:dyDescent="0.25">
      <c r="A199" s="9" t="e" vm="87">
        <f t="shared" si="9"/>
        <v>#VALUE!</v>
      </c>
      <c r="B199" s="9" t="s">
        <v>21</v>
      </c>
      <c r="C199" s="9" t="s">
        <v>1391</v>
      </c>
      <c r="D199" s="9" t="s">
        <v>1385</v>
      </c>
      <c r="E199" s="9" t="s">
        <v>1392</v>
      </c>
      <c r="F199" s="10" t="s">
        <v>1393</v>
      </c>
      <c r="G199" s="10" t="s">
        <v>25</v>
      </c>
      <c r="H199" s="11" t="s">
        <v>1333</v>
      </c>
      <c r="I199" s="10" t="s">
        <v>1394</v>
      </c>
      <c r="J199" s="12">
        <v>45398</v>
      </c>
      <c r="K199" s="13">
        <v>12</v>
      </c>
      <c r="L199" s="12">
        <f t="shared" si="10"/>
        <v>45763</v>
      </c>
      <c r="M199" s="14">
        <v>1.9699999999999999E-2</v>
      </c>
      <c r="N199" s="9" t="s">
        <v>1395</v>
      </c>
      <c r="O199" s="14">
        <v>1.4999999999999999E-2</v>
      </c>
      <c r="P199" s="9" t="s">
        <v>29</v>
      </c>
      <c r="Q199" s="9" t="s">
        <v>1326</v>
      </c>
      <c r="R199" s="9" t="s">
        <v>1396</v>
      </c>
      <c r="S199" s="15" t="s">
        <v>1397</v>
      </c>
      <c r="T199" s="15" t="s">
        <v>1545</v>
      </c>
      <c r="U199" s="16" t="str">
        <f t="shared" si="11"/>
        <v>64285/25</v>
      </c>
    </row>
    <row r="200" spans="1:21" ht="60" customHeight="1" x14ac:dyDescent="0.25">
      <c r="A200" s="9" t="e" vm="88">
        <f t="shared" si="9"/>
        <v>#VALUE!</v>
      </c>
      <c r="B200" s="9" t="s">
        <v>21</v>
      </c>
      <c r="C200" s="9" t="s">
        <v>1384</v>
      </c>
      <c r="D200" s="9" t="s">
        <v>1385</v>
      </c>
      <c r="E200" s="9" t="s">
        <v>1386</v>
      </c>
      <c r="F200" s="10" t="s">
        <v>25</v>
      </c>
      <c r="G200" s="10" t="s">
        <v>25</v>
      </c>
      <c r="H200" s="11" t="s">
        <v>1333</v>
      </c>
      <c r="I200" s="10" t="s">
        <v>1387</v>
      </c>
      <c r="J200" s="12">
        <v>45904</v>
      </c>
      <c r="K200" s="13">
        <v>12</v>
      </c>
      <c r="L200" s="12">
        <f t="shared" si="10"/>
        <v>46269</v>
      </c>
      <c r="M200" s="14">
        <v>8.9999999999999993E-3</v>
      </c>
      <c r="N200" s="9" t="s">
        <v>1388</v>
      </c>
      <c r="O200" s="14">
        <v>1.4999999999999999E-2</v>
      </c>
      <c r="P200" s="9" t="s">
        <v>116</v>
      </c>
      <c r="Q200" s="9" t="s">
        <v>1326</v>
      </c>
      <c r="R200" s="9" t="s">
        <v>1336</v>
      </c>
      <c r="S200" s="15" t="s">
        <v>1389</v>
      </c>
      <c r="T200" s="15" t="s">
        <v>1390</v>
      </c>
      <c r="U200" s="16" t="str">
        <f t="shared" si="11"/>
        <v>66523/25</v>
      </c>
    </row>
    <row r="201" spans="1:21" ht="60" customHeight="1" x14ac:dyDescent="0.25">
      <c r="A201" s="9" t="e" vm="78">
        <f t="shared" si="9"/>
        <v>#VALUE!</v>
      </c>
      <c r="B201" s="9" t="s">
        <v>21</v>
      </c>
      <c r="C201" s="9" t="s">
        <v>1398</v>
      </c>
      <c r="D201" s="9" t="s">
        <v>1399</v>
      </c>
      <c r="E201" s="9" t="s">
        <v>1341</v>
      </c>
      <c r="F201" s="10" t="s">
        <v>25</v>
      </c>
      <c r="G201" s="10">
        <v>9226020</v>
      </c>
      <c r="H201" s="11" t="s">
        <v>1353</v>
      </c>
      <c r="I201" s="10" t="s">
        <v>1400</v>
      </c>
      <c r="J201" s="12">
        <v>45839</v>
      </c>
      <c r="K201" s="13">
        <v>12</v>
      </c>
      <c r="L201" s="12">
        <f t="shared" si="10"/>
        <v>46204</v>
      </c>
      <c r="M201" s="14">
        <v>1.0699999999999999E-2</v>
      </c>
      <c r="N201" s="9" t="s">
        <v>1401</v>
      </c>
      <c r="O201" s="14">
        <v>1.4999999999999999E-2</v>
      </c>
      <c r="P201" s="9" t="s">
        <v>116</v>
      </c>
      <c r="Q201" s="9" t="s">
        <v>1326</v>
      </c>
      <c r="R201" s="9" t="s">
        <v>1402</v>
      </c>
      <c r="S201" s="15" t="s">
        <v>1305</v>
      </c>
      <c r="T201" s="15" t="s">
        <v>1403</v>
      </c>
      <c r="U201" s="16" t="str">
        <f t="shared" si="11"/>
        <v>65079/25</v>
      </c>
    </row>
    <row r="202" spans="1:21" ht="60" customHeight="1" x14ac:dyDescent="0.25">
      <c r="A202" s="9" t="e" vm="89">
        <f t="shared" si="9"/>
        <v>#VALUE!</v>
      </c>
      <c r="B202" s="9" t="s">
        <v>21</v>
      </c>
      <c r="C202" s="9" t="s">
        <v>1404</v>
      </c>
      <c r="D202" s="9" t="s">
        <v>1405</v>
      </c>
      <c r="E202" s="9" t="s">
        <v>1341</v>
      </c>
      <c r="F202" s="10" t="s">
        <v>1406</v>
      </c>
      <c r="G202" s="10" t="s">
        <v>25</v>
      </c>
      <c r="H202" s="11" t="s">
        <v>1333</v>
      </c>
      <c r="I202" s="10" t="s">
        <v>1407</v>
      </c>
      <c r="J202" s="12">
        <v>45777</v>
      </c>
      <c r="K202" s="13">
        <v>12</v>
      </c>
      <c r="L202" s="12">
        <f t="shared" si="10"/>
        <v>46142</v>
      </c>
      <c r="M202" s="14">
        <v>1.23E-2</v>
      </c>
      <c r="N202" s="9" t="s">
        <v>1408</v>
      </c>
      <c r="O202" s="14">
        <v>1.4999999999999999E-2</v>
      </c>
      <c r="P202" s="9" t="s">
        <v>116</v>
      </c>
      <c r="Q202" s="9" t="s">
        <v>1326</v>
      </c>
      <c r="R202" s="9" t="s">
        <v>1336</v>
      </c>
      <c r="S202" s="15" t="s">
        <v>1409</v>
      </c>
      <c r="T202" s="15" t="s">
        <v>1410</v>
      </c>
      <c r="U202" s="16" t="str">
        <f t="shared" si="11"/>
        <v>64050/25</v>
      </c>
    </row>
    <row r="203" spans="1:21" ht="60" customHeight="1" x14ac:dyDescent="0.25">
      <c r="A203" s="9" t="e" vm="90">
        <f t="shared" si="9"/>
        <v>#VALUE!</v>
      </c>
      <c r="B203" s="9" t="s">
        <v>21</v>
      </c>
      <c r="C203" s="9" t="s">
        <v>1441</v>
      </c>
      <c r="D203" s="9" t="s">
        <v>1412</v>
      </c>
      <c r="E203" s="9" t="s">
        <v>1442</v>
      </c>
      <c r="F203" s="10" t="s">
        <v>25</v>
      </c>
      <c r="G203" s="10" t="s">
        <v>25</v>
      </c>
      <c r="H203" s="11" t="s">
        <v>1413</v>
      </c>
      <c r="I203" s="10" t="s">
        <v>1443</v>
      </c>
      <c r="J203" s="12">
        <v>45632</v>
      </c>
      <c r="K203" s="13">
        <v>12</v>
      </c>
      <c r="L203" s="12">
        <f t="shared" si="10"/>
        <v>45997</v>
      </c>
      <c r="M203" s="14" t="s">
        <v>1444</v>
      </c>
      <c r="N203" s="9" t="s">
        <v>1445</v>
      </c>
      <c r="O203" s="14" t="s">
        <v>1417</v>
      </c>
      <c r="P203" s="9" t="s">
        <v>29</v>
      </c>
      <c r="Q203" s="9" t="s">
        <v>1418</v>
      </c>
      <c r="R203" s="9" t="s">
        <v>1419</v>
      </c>
      <c r="S203" s="15" t="s">
        <v>1446</v>
      </c>
      <c r="T203" s="15" t="s">
        <v>1447</v>
      </c>
      <c r="U203" s="16" t="str">
        <f t="shared" si="11"/>
        <v>61777/24</v>
      </c>
    </row>
    <row r="204" spans="1:21" ht="60" customHeight="1" x14ac:dyDescent="0.25">
      <c r="A204" s="9" t="e" vm="90">
        <f t="shared" si="9"/>
        <v>#VALUE!</v>
      </c>
      <c r="B204" s="9" t="s">
        <v>21</v>
      </c>
      <c r="C204" s="9" t="s">
        <v>1448</v>
      </c>
      <c r="D204" s="9" t="s">
        <v>1412</v>
      </c>
      <c r="E204" s="9" t="s">
        <v>1442</v>
      </c>
      <c r="F204" s="10" t="s">
        <v>25</v>
      </c>
      <c r="G204" s="10" t="s">
        <v>25</v>
      </c>
      <c r="H204" s="11" t="s">
        <v>1413</v>
      </c>
      <c r="I204" s="10" t="s">
        <v>1449</v>
      </c>
      <c r="J204" s="12">
        <v>45632</v>
      </c>
      <c r="K204" s="13">
        <v>12</v>
      </c>
      <c r="L204" s="12">
        <f t="shared" si="10"/>
        <v>45997</v>
      </c>
      <c r="M204" s="14" t="s">
        <v>1450</v>
      </c>
      <c r="N204" s="9" t="s">
        <v>1451</v>
      </c>
      <c r="O204" s="14" t="s">
        <v>1417</v>
      </c>
      <c r="P204" s="9" t="s">
        <v>29</v>
      </c>
      <c r="Q204" s="9" t="s">
        <v>1418</v>
      </c>
      <c r="R204" s="9" t="s">
        <v>1419</v>
      </c>
      <c r="S204" s="15" t="s">
        <v>1446</v>
      </c>
      <c r="T204" s="15" t="s">
        <v>1452</v>
      </c>
      <c r="U204" s="16" t="str">
        <f t="shared" si="11"/>
        <v>61778/24</v>
      </c>
    </row>
    <row r="205" spans="1:21" ht="60" customHeight="1" x14ac:dyDescent="0.25">
      <c r="A205" s="9" t="e" vm="91">
        <f t="shared" si="9"/>
        <v>#VALUE!</v>
      </c>
      <c r="B205" s="9" t="s">
        <v>21</v>
      </c>
      <c r="C205" s="9" t="s">
        <v>1411</v>
      </c>
      <c r="D205" s="9" t="s">
        <v>1412</v>
      </c>
      <c r="E205" s="9" t="s">
        <v>334</v>
      </c>
      <c r="F205" s="10" t="s">
        <v>25</v>
      </c>
      <c r="G205" s="10" t="s">
        <v>25</v>
      </c>
      <c r="H205" s="11" t="s">
        <v>1413</v>
      </c>
      <c r="I205" s="10" t="s">
        <v>1414</v>
      </c>
      <c r="J205" s="12">
        <v>45663</v>
      </c>
      <c r="K205" s="13">
        <v>12</v>
      </c>
      <c r="L205" s="12">
        <f t="shared" si="10"/>
        <v>46028</v>
      </c>
      <c r="M205" s="14" t="s">
        <v>1415</v>
      </c>
      <c r="N205" s="9" t="s">
        <v>1416</v>
      </c>
      <c r="O205" s="14" t="s">
        <v>1417</v>
      </c>
      <c r="P205" s="9" t="s">
        <v>29</v>
      </c>
      <c r="Q205" s="9" t="s">
        <v>1418</v>
      </c>
      <c r="R205" s="9" t="s">
        <v>1419</v>
      </c>
      <c r="S205" s="15" t="s">
        <v>1420</v>
      </c>
      <c r="T205" s="15" t="s">
        <v>1421</v>
      </c>
      <c r="U205" s="16" t="str">
        <f t="shared" si="11"/>
        <v>62120/25</v>
      </c>
    </row>
    <row r="206" spans="1:21" ht="60" customHeight="1" x14ac:dyDescent="0.25">
      <c r="A206" s="9" t="e" vm="91">
        <f t="shared" si="9"/>
        <v>#VALUE!</v>
      </c>
      <c r="B206" s="9" t="s">
        <v>21</v>
      </c>
      <c r="C206" s="9" t="s">
        <v>1422</v>
      </c>
      <c r="D206" s="9" t="s">
        <v>1412</v>
      </c>
      <c r="E206" s="9" t="s">
        <v>334</v>
      </c>
      <c r="F206" s="10" t="s">
        <v>25</v>
      </c>
      <c r="G206" s="10" t="s">
        <v>25</v>
      </c>
      <c r="H206" s="11" t="s">
        <v>1413</v>
      </c>
      <c r="I206" s="10" t="s">
        <v>1423</v>
      </c>
      <c r="J206" s="12">
        <v>45663</v>
      </c>
      <c r="K206" s="13">
        <v>12</v>
      </c>
      <c r="L206" s="12">
        <f t="shared" si="10"/>
        <v>46028</v>
      </c>
      <c r="M206" s="14" t="s">
        <v>1424</v>
      </c>
      <c r="N206" s="9" t="s">
        <v>1425</v>
      </c>
      <c r="O206" s="14" t="s">
        <v>1417</v>
      </c>
      <c r="P206" s="9" t="s">
        <v>29</v>
      </c>
      <c r="Q206" s="9" t="s">
        <v>1426</v>
      </c>
      <c r="R206" s="9" t="s">
        <v>1427</v>
      </c>
      <c r="S206" s="15" t="s">
        <v>1420</v>
      </c>
      <c r="T206" s="15" t="s">
        <v>1428</v>
      </c>
      <c r="U206" s="16" t="str">
        <f t="shared" si="11"/>
        <v>62122/25</v>
      </c>
    </row>
    <row r="207" spans="1:21" ht="60" customHeight="1" x14ac:dyDescent="0.25">
      <c r="A207" s="9" t="e" vm="91">
        <f t="shared" si="9"/>
        <v>#VALUE!</v>
      </c>
      <c r="B207" s="9" t="s">
        <v>21</v>
      </c>
      <c r="C207" s="9" t="s">
        <v>1429</v>
      </c>
      <c r="D207" s="9" t="s">
        <v>1412</v>
      </c>
      <c r="E207" s="9" t="s">
        <v>334</v>
      </c>
      <c r="F207" s="10" t="s">
        <v>25</v>
      </c>
      <c r="G207" s="10" t="s">
        <v>25</v>
      </c>
      <c r="H207" s="11" t="s">
        <v>1413</v>
      </c>
      <c r="I207" s="10" t="s">
        <v>1430</v>
      </c>
      <c r="J207" s="12">
        <v>45663</v>
      </c>
      <c r="K207" s="13">
        <v>12</v>
      </c>
      <c r="L207" s="12">
        <f t="shared" si="10"/>
        <v>46028</v>
      </c>
      <c r="M207" s="14" t="s">
        <v>1424</v>
      </c>
      <c r="N207" s="9" t="s">
        <v>1431</v>
      </c>
      <c r="O207" s="14" t="s">
        <v>1417</v>
      </c>
      <c r="P207" s="9" t="s">
        <v>29</v>
      </c>
      <c r="Q207" s="9" t="s">
        <v>1426</v>
      </c>
      <c r="R207" s="9" t="s">
        <v>1427</v>
      </c>
      <c r="S207" s="15" t="s">
        <v>1420</v>
      </c>
      <c r="T207" s="15" t="s">
        <v>1432</v>
      </c>
      <c r="U207" s="16" t="str">
        <f t="shared" si="11"/>
        <v>62119/25</v>
      </c>
    </row>
    <row r="208" spans="1:21" ht="60" customHeight="1" x14ac:dyDescent="0.25">
      <c r="A208" s="9" t="e" vm="91">
        <f t="shared" si="9"/>
        <v>#VALUE!</v>
      </c>
      <c r="B208" s="9" t="s">
        <v>21</v>
      </c>
      <c r="C208" s="9" t="s">
        <v>1433</v>
      </c>
      <c r="D208" s="9" t="s">
        <v>1412</v>
      </c>
      <c r="E208" s="9" t="s">
        <v>334</v>
      </c>
      <c r="F208" s="10" t="s">
        <v>25</v>
      </c>
      <c r="G208" s="10" t="s">
        <v>25</v>
      </c>
      <c r="H208" s="11" t="s">
        <v>1413</v>
      </c>
      <c r="I208" s="10" t="s">
        <v>1434</v>
      </c>
      <c r="J208" s="12">
        <v>45663</v>
      </c>
      <c r="K208" s="13">
        <v>12</v>
      </c>
      <c r="L208" s="12">
        <f t="shared" si="10"/>
        <v>46028</v>
      </c>
      <c r="M208" s="14" t="s">
        <v>1424</v>
      </c>
      <c r="N208" s="9" t="s">
        <v>1435</v>
      </c>
      <c r="O208" s="14" t="s">
        <v>1417</v>
      </c>
      <c r="P208" s="9" t="s">
        <v>29</v>
      </c>
      <c r="Q208" s="9" t="s">
        <v>1426</v>
      </c>
      <c r="R208" s="9" t="s">
        <v>1427</v>
      </c>
      <c r="S208" s="15" t="s">
        <v>1420</v>
      </c>
      <c r="T208" s="15" t="s">
        <v>1436</v>
      </c>
      <c r="U208" s="16" t="str">
        <f t="shared" si="11"/>
        <v>62121/25</v>
      </c>
    </row>
    <row r="209" spans="1:21" ht="60" customHeight="1" x14ac:dyDescent="0.25">
      <c r="A209" s="9" t="e" vm="91">
        <f t="shared" si="9"/>
        <v>#VALUE!</v>
      </c>
      <c r="B209" s="9" t="s">
        <v>21</v>
      </c>
      <c r="C209" s="9" t="s">
        <v>1541</v>
      </c>
      <c r="D209" s="9" t="s">
        <v>1412</v>
      </c>
      <c r="E209" s="9" t="s">
        <v>334</v>
      </c>
      <c r="F209" s="10" t="s">
        <v>25</v>
      </c>
      <c r="G209" s="10" t="s">
        <v>25</v>
      </c>
      <c r="H209" s="11" t="s">
        <v>1413</v>
      </c>
      <c r="I209" s="10" t="s">
        <v>1437</v>
      </c>
      <c r="J209" s="12">
        <v>45663</v>
      </c>
      <c r="K209" s="13">
        <v>12</v>
      </c>
      <c r="L209" s="12">
        <f t="shared" si="10"/>
        <v>46028</v>
      </c>
      <c r="M209" s="14" t="s">
        <v>1438</v>
      </c>
      <c r="N209" s="9" t="s">
        <v>1439</v>
      </c>
      <c r="O209" s="14" t="s">
        <v>1417</v>
      </c>
      <c r="P209" s="9" t="s">
        <v>29</v>
      </c>
      <c r="Q209" s="9" t="s">
        <v>1418</v>
      </c>
      <c r="R209" s="9" t="s">
        <v>1419</v>
      </c>
      <c r="S209" s="15" t="s">
        <v>1420</v>
      </c>
      <c r="T209" s="15" t="s">
        <v>1440</v>
      </c>
      <c r="U209" s="16" t="str">
        <f t="shared" si="11"/>
        <v>62123/25</v>
      </c>
    </row>
    <row r="210" spans="1:21" ht="60" customHeight="1" x14ac:dyDescent="0.25">
      <c r="A210" s="9" t="e" vm="92">
        <f t="shared" si="9"/>
        <v>#VALUE!</v>
      </c>
      <c r="B210" s="9" t="s">
        <v>21</v>
      </c>
      <c r="C210" s="9" t="s">
        <v>1464</v>
      </c>
      <c r="D210" s="9" t="s">
        <v>1454</v>
      </c>
      <c r="E210" s="9" t="s">
        <v>1465</v>
      </c>
      <c r="F210" s="10" t="s">
        <v>1466</v>
      </c>
      <c r="G210" s="10">
        <v>38744</v>
      </c>
      <c r="H210" s="11" t="s">
        <v>111</v>
      </c>
      <c r="I210" s="10" t="s">
        <v>1467</v>
      </c>
      <c r="J210" s="12">
        <v>45870</v>
      </c>
      <c r="K210" s="13">
        <v>12</v>
      </c>
      <c r="L210" s="12">
        <f t="shared" si="10"/>
        <v>46235</v>
      </c>
      <c r="M210" s="14" t="s">
        <v>1468</v>
      </c>
      <c r="N210" s="9" t="s">
        <v>1469</v>
      </c>
      <c r="O210" s="14" t="s">
        <v>795</v>
      </c>
      <c r="P210" s="9" t="s">
        <v>29</v>
      </c>
      <c r="Q210" s="9" t="s">
        <v>1460</v>
      </c>
      <c r="R210" s="9" t="s">
        <v>1461</v>
      </c>
      <c r="S210" s="15" t="s">
        <v>1470</v>
      </c>
      <c r="T210" s="15" t="s">
        <v>1471</v>
      </c>
      <c r="U210" s="16" t="str">
        <f t="shared" si="11"/>
        <v>65700/25</v>
      </c>
    </row>
    <row r="211" spans="1:21" ht="60" customHeight="1" x14ac:dyDescent="0.25">
      <c r="A211" s="9" t="e" vm="93">
        <f t="shared" si="9"/>
        <v>#VALUE!</v>
      </c>
      <c r="B211" s="9" t="s">
        <v>21</v>
      </c>
      <c r="C211" s="9" t="s">
        <v>1453</v>
      </c>
      <c r="D211" s="9" t="s">
        <v>1454</v>
      </c>
      <c r="E211" s="9" t="s">
        <v>1455</v>
      </c>
      <c r="F211" s="10" t="s">
        <v>1456</v>
      </c>
      <c r="G211" s="10">
        <v>521508301</v>
      </c>
      <c r="H211" s="11" t="s">
        <v>111</v>
      </c>
      <c r="I211" s="10" t="s">
        <v>1457</v>
      </c>
      <c r="J211" s="12">
        <v>45870</v>
      </c>
      <c r="K211" s="13">
        <v>12</v>
      </c>
      <c r="L211" s="12">
        <f t="shared" si="10"/>
        <v>46235</v>
      </c>
      <c r="M211" s="14" t="s">
        <v>1458</v>
      </c>
      <c r="N211" s="9" t="s">
        <v>1459</v>
      </c>
      <c r="O211" s="14" t="s">
        <v>795</v>
      </c>
      <c r="P211" s="9" t="s">
        <v>29</v>
      </c>
      <c r="Q211" s="9" t="s">
        <v>1460</v>
      </c>
      <c r="R211" s="9" t="s">
        <v>1461</v>
      </c>
      <c r="S211" s="15" t="s">
        <v>1462</v>
      </c>
      <c r="T211" s="15" t="s">
        <v>1463</v>
      </c>
      <c r="U211" s="16" t="str">
        <f t="shared" si="11"/>
        <v>65701/25</v>
      </c>
    </row>
    <row r="212" spans="1:21" ht="60" customHeight="1" x14ac:dyDescent="0.25">
      <c r="A212" s="9" t="e" vm="94">
        <f t="shared" si="9"/>
        <v>#VALUE!</v>
      </c>
      <c r="B212" s="9" t="s">
        <v>21</v>
      </c>
      <c r="C212" s="9" t="s">
        <v>1472</v>
      </c>
      <c r="D212" s="9" t="s">
        <v>1473</v>
      </c>
      <c r="E212" s="9" t="s">
        <v>885</v>
      </c>
      <c r="F212" s="10" t="s">
        <v>25</v>
      </c>
      <c r="G212" s="10" t="s">
        <v>25</v>
      </c>
      <c r="H212" s="11" t="s">
        <v>226</v>
      </c>
      <c r="I212" s="10" t="s">
        <v>1474</v>
      </c>
      <c r="J212" s="12">
        <v>45904</v>
      </c>
      <c r="K212" s="13">
        <v>12</v>
      </c>
      <c r="L212" s="12">
        <f t="shared" si="10"/>
        <v>46269</v>
      </c>
      <c r="M212" s="14" t="s">
        <v>1475</v>
      </c>
      <c r="N212" s="9" t="s">
        <v>1476</v>
      </c>
      <c r="O212" s="14" t="s">
        <v>795</v>
      </c>
      <c r="P212" s="9" t="s">
        <v>116</v>
      </c>
      <c r="Q212" s="9" t="s">
        <v>1477</v>
      </c>
      <c r="R212" s="9" t="s">
        <v>771</v>
      </c>
      <c r="S212" s="15" t="s">
        <v>1478</v>
      </c>
      <c r="T212" s="15" t="s">
        <v>1479</v>
      </c>
      <c r="U212" s="16" t="str">
        <f t="shared" si="11"/>
        <v>66516/25</v>
      </c>
    </row>
    <row r="213" spans="1:21" ht="60" customHeight="1" x14ac:dyDescent="0.25">
      <c r="A213" s="9" t="e" vm="95">
        <f t="shared" si="9"/>
        <v>#VALUE!</v>
      </c>
      <c r="B213" s="9" t="s">
        <v>21</v>
      </c>
      <c r="C213" s="9" t="s">
        <v>1480</v>
      </c>
      <c r="D213" s="9" t="s">
        <v>1481</v>
      </c>
      <c r="E213" s="9" t="s">
        <v>1482</v>
      </c>
      <c r="F213" s="10" t="s">
        <v>1483</v>
      </c>
      <c r="G213" s="10" t="s">
        <v>1484</v>
      </c>
      <c r="H213" s="11" t="s">
        <v>226</v>
      </c>
      <c r="I213" s="10" t="s">
        <v>1485</v>
      </c>
      <c r="J213" s="12">
        <v>45663</v>
      </c>
      <c r="K213" s="13">
        <v>12</v>
      </c>
      <c r="L213" s="12">
        <f t="shared" si="10"/>
        <v>46028</v>
      </c>
      <c r="M213" s="14" t="s">
        <v>1486</v>
      </c>
      <c r="N213" s="9" t="s">
        <v>1487</v>
      </c>
      <c r="O213" s="14" t="s">
        <v>795</v>
      </c>
      <c r="P213" s="9" t="s">
        <v>116</v>
      </c>
      <c r="Q213" s="9" t="s">
        <v>1477</v>
      </c>
      <c r="R213" s="9" t="s">
        <v>771</v>
      </c>
      <c r="S213" s="15" t="s">
        <v>1488</v>
      </c>
      <c r="T213" s="15" t="s">
        <v>1489</v>
      </c>
      <c r="U213" s="16" t="str">
        <f t="shared" si="11"/>
        <v>62113/25</v>
      </c>
    </row>
    <row r="214" spans="1:21" ht="60" customHeight="1" x14ac:dyDescent="0.25">
      <c r="A214" s="9" t="e" vm="96">
        <f t="shared" si="9"/>
        <v>#VALUE!</v>
      </c>
      <c r="B214" s="9" t="s">
        <v>21</v>
      </c>
      <c r="C214" s="9" t="s">
        <v>1499</v>
      </c>
      <c r="D214" s="9" t="s">
        <v>1491</v>
      </c>
      <c r="E214" s="9" t="s">
        <v>1492</v>
      </c>
      <c r="F214" s="10" t="s">
        <v>1493</v>
      </c>
      <c r="G214" s="10" t="s">
        <v>25</v>
      </c>
      <c r="H214" s="11" t="s">
        <v>226</v>
      </c>
      <c r="I214" s="10" t="s">
        <v>1500</v>
      </c>
      <c r="J214" s="12">
        <v>45904</v>
      </c>
      <c r="K214" s="13">
        <v>12</v>
      </c>
      <c r="L214" s="12">
        <f t="shared" si="10"/>
        <v>46269</v>
      </c>
      <c r="M214" s="14" t="s">
        <v>1501</v>
      </c>
      <c r="N214" s="9" t="s">
        <v>1502</v>
      </c>
      <c r="O214" s="14" t="s">
        <v>230</v>
      </c>
      <c r="P214" s="9" t="s">
        <v>116</v>
      </c>
      <c r="Q214" s="9" t="s">
        <v>1477</v>
      </c>
      <c r="R214" s="9" t="s">
        <v>771</v>
      </c>
      <c r="S214" s="15" t="s">
        <v>1497</v>
      </c>
      <c r="T214" s="15" t="s">
        <v>1503</v>
      </c>
      <c r="U214" s="16" t="str">
        <f t="shared" si="11"/>
        <v>66519/25</v>
      </c>
    </row>
    <row r="215" spans="1:21" ht="60" customHeight="1" x14ac:dyDescent="0.25">
      <c r="A215" s="9" t="e" vm="96">
        <f t="shared" si="9"/>
        <v>#VALUE!</v>
      </c>
      <c r="B215" s="9" t="s">
        <v>21</v>
      </c>
      <c r="C215" s="9" t="s">
        <v>1490</v>
      </c>
      <c r="D215" s="9" t="s">
        <v>1491</v>
      </c>
      <c r="E215" s="9" t="s">
        <v>1492</v>
      </c>
      <c r="F215" s="10" t="s">
        <v>1493</v>
      </c>
      <c r="G215" s="10" t="s">
        <v>25</v>
      </c>
      <c r="H215" s="11" t="s">
        <v>226</v>
      </c>
      <c r="I215" s="10" t="s">
        <v>1494</v>
      </c>
      <c r="J215" s="12">
        <v>45903</v>
      </c>
      <c r="K215" s="13">
        <v>12</v>
      </c>
      <c r="L215" s="12">
        <f t="shared" si="10"/>
        <v>46268</v>
      </c>
      <c r="M215" s="14" t="s">
        <v>1495</v>
      </c>
      <c r="N215" s="9" t="s">
        <v>1496</v>
      </c>
      <c r="O215" s="14" t="s">
        <v>230</v>
      </c>
      <c r="P215" s="9" t="s">
        <v>29</v>
      </c>
      <c r="Q215" s="9" t="s">
        <v>1477</v>
      </c>
      <c r="R215" s="9" t="s">
        <v>771</v>
      </c>
      <c r="S215" s="15" t="s">
        <v>1497</v>
      </c>
      <c r="T215" s="15" t="s">
        <v>1498</v>
      </c>
      <c r="U215" s="16" t="str">
        <f t="shared" si="11"/>
        <v>66471/25</v>
      </c>
    </row>
    <row r="216" spans="1:21" ht="60" customHeight="1" x14ac:dyDescent="0.25">
      <c r="A216" s="9" t="e" vm="97">
        <f t="shared" si="9"/>
        <v>#VALUE!</v>
      </c>
      <c r="B216" s="9" t="s">
        <v>21</v>
      </c>
      <c r="C216" s="9" t="s">
        <v>1504</v>
      </c>
      <c r="D216" s="9" t="s">
        <v>1505</v>
      </c>
      <c r="E216" s="9" t="s">
        <v>1506</v>
      </c>
      <c r="F216" s="10" t="s">
        <v>25</v>
      </c>
      <c r="G216" s="10" t="s">
        <v>25</v>
      </c>
      <c r="H216" s="11" t="s">
        <v>226</v>
      </c>
      <c r="I216" s="10" t="s">
        <v>1507</v>
      </c>
      <c r="J216" s="12">
        <v>45904</v>
      </c>
      <c r="K216" s="13">
        <v>12</v>
      </c>
      <c r="L216" s="12">
        <f t="shared" si="10"/>
        <v>46269</v>
      </c>
      <c r="M216" s="14" t="s">
        <v>1495</v>
      </c>
      <c r="N216" s="9" t="s">
        <v>1496</v>
      </c>
      <c r="O216" s="14" t="s">
        <v>230</v>
      </c>
      <c r="P216" s="9" t="s">
        <v>29</v>
      </c>
      <c r="Q216" s="9" t="s">
        <v>261</v>
      </c>
      <c r="R216" s="9" t="s">
        <v>771</v>
      </c>
      <c r="S216" s="15" t="s">
        <v>1508</v>
      </c>
      <c r="T216" s="15" t="s">
        <v>1509</v>
      </c>
      <c r="U216" s="16" t="str">
        <f t="shared" si="11"/>
        <v>66518/25</v>
      </c>
    </row>
    <row r="217" spans="1:21" ht="60" customHeight="1" x14ac:dyDescent="0.25">
      <c r="A217" s="9" t="e" vm="98">
        <f t="shared" si="9"/>
        <v>#VALUE!</v>
      </c>
      <c r="B217" s="9" t="s">
        <v>21</v>
      </c>
      <c r="C217" s="9" t="s">
        <v>1514</v>
      </c>
      <c r="D217" s="9" t="s">
        <v>1505</v>
      </c>
      <c r="E217" s="9" t="s">
        <v>1482</v>
      </c>
      <c r="F217" s="10" t="s">
        <v>25</v>
      </c>
      <c r="G217" s="10" t="s">
        <v>25</v>
      </c>
      <c r="H217" s="11" t="s">
        <v>226</v>
      </c>
      <c r="I217" s="10" t="s">
        <v>1515</v>
      </c>
      <c r="J217" s="12">
        <v>45904</v>
      </c>
      <c r="K217" s="13">
        <v>12</v>
      </c>
      <c r="L217" s="12">
        <f t="shared" si="10"/>
        <v>46269</v>
      </c>
      <c r="M217" s="14" t="s">
        <v>1516</v>
      </c>
      <c r="N217" s="9" t="s">
        <v>1517</v>
      </c>
      <c r="O217" s="14" t="s">
        <v>230</v>
      </c>
      <c r="P217" s="9" t="s">
        <v>116</v>
      </c>
      <c r="Q217" s="9" t="s">
        <v>261</v>
      </c>
      <c r="R217" s="9" t="s">
        <v>771</v>
      </c>
      <c r="S217" s="15" t="s">
        <v>1518</v>
      </c>
      <c r="T217" s="15" t="s">
        <v>1519</v>
      </c>
      <c r="U217" s="16" t="str">
        <f t="shared" si="11"/>
        <v>66521/25</v>
      </c>
    </row>
    <row r="218" spans="1:21" ht="60" customHeight="1" x14ac:dyDescent="0.25">
      <c r="A218" s="9" t="e" vm="97">
        <f t="shared" si="9"/>
        <v>#VALUE!</v>
      </c>
      <c r="B218" s="9" t="s">
        <v>21</v>
      </c>
      <c r="C218" s="9" t="s">
        <v>1510</v>
      </c>
      <c r="D218" s="9" t="s">
        <v>1505</v>
      </c>
      <c r="E218" s="9" t="s">
        <v>1506</v>
      </c>
      <c r="F218" s="10" t="s">
        <v>25</v>
      </c>
      <c r="G218" s="10" t="s">
        <v>25</v>
      </c>
      <c r="H218" s="11" t="s">
        <v>226</v>
      </c>
      <c r="I218" s="10" t="s">
        <v>1511</v>
      </c>
      <c r="J218" s="12">
        <v>45903</v>
      </c>
      <c r="K218" s="13">
        <v>12</v>
      </c>
      <c r="L218" s="12">
        <f t="shared" si="10"/>
        <v>46268</v>
      </c>
      <c r="M218" s="14" t="s">
        <v>230</v>
      </c>
      <c r="N218" s="9" t="s">
        <v>1512</v>
      </c>
      <c r="O218" s="14" t="s">
        <v>230</v>
      </c>
      <c r="P218" s="9" t="s">
        <v>116</v>
      </c>
      <c r="Q218" s="9" t="s">
        <v>261</v>
      </c>
      <c r="R218" s="9" t="s">
        <v>771</v>
      </c>
      <c r="S218" s="15" t="s">
        <v>1508</v>
      </c>
      <c r="T218" s="15" t="s">
        <v>1513</v>
      </c>
      <c r="U218" s="16" t="str">
        <f t="shared" si="11"/>
        <v>66470/25</v>
      </c>
    </row>
    <row r="219" spans="1:21" ht="60" customHeight="1" x14ac:dyDescent="0.25">
      <c r="A219" s="9" t="e" vm="99">
        <f t="shared" si="9"/>
        <v>#VALUE!</v>
      </c>
      <c r="B219" s="9" t="s">
        <v>21</v>
      </c>
      <c r="C219" s="9" t="s">
        <v>1520</v>
      </c>
      <c r="D219" s="9" t="s">
        <v>1505</v>
      </c>
      <c r="E219" s="9" t="s">
        <v>847</v>
      </c>
      <c r="F219" s="10" t="s">
        <v>1521</v>
      </c>
      <c r="G219" s="10" t="s">
        <v>25</v>
      </c>
      <c r="H219" s="11" t="s">
        <v>226</v>
      </c>
      <c r="I219" s="10" t="s">
        <v>1522</v>
      </c>
      <c r="J219" s="12">
        <v>45872</v>
      </c>
      <c r="K219" s="13">
        <v>12</v>
      </c>
      <c r="L219" s="12">
        <f t="shared" si="10"/>
        <v>46237</v>
      </c>
      <c r="M219" s="14" t="s">
        <v>1523</v>
      </c>
      <c r="N219" s="9" t="s">
        <v>1524</v>
      </c>
      <c r="O219" s="14" t="s">
        <v>230</v>
      </c>
      <c r="P219" s="9" t="s">
        <v>116</v>
      </c>
      <c r="Q219" s="9" t="s">
        <v>261</v>
      </c>
      <c r="R219" s="9" t="s">
        <v>771</v>
      </c>
      <c r="S219" s="15" t="s">
        <v>1525</v>
      </c>
      <c r="T219" s="15" t="s">
        <v>1526</v>
      </c>
      <c r="U219" s="16" t="str">
        <f t="shared" si="11"/>
        <v>66469/25</v>
      </c>
    </row>
    <row r="220" spans="1:21" ht="60" customHeight="1" x14ac:dyDescent="0.25">
      <c r="A220" s="9" t="e" vm="98">
        <f t="shared" si="9"/>
        <v>#VALUE!</v>
      </c>
      <c r="B220" s="9" t="s">
        <v>21</v>
      </c>
      <c r="C220" s="9" t="s">
        <v>1533</v>
      </c>
      <c r="D220" s="9" t="s">
        <v>1528</v>
      </c>
      <c r="E220" s="9" t="s">
        <v>1482</v>
      </c>
      <c r="F220" s="10" t="s">
        <v>25</v>
      </c>
      <c r="G220" s="10" t="s">
        <v>25</v>
      </c>
      <c r="H220" s="11" t="s">
        <v>226</v>
      </c>
      <c r="I220" s="10" t="s">
        <v>1534</v>
      </c>
      <c r="J220" s="12">
        <v>45904</v>
      </c>
      <c r="K220" s="13">
        <v>12</v>
      </c>
      <c r="L220" s="12">
        <f t="shared" si="10"/>
        <v>46269</v>
      </c>
      <c r="M220" s="14" t="s">
        <v>1475</v>
      </c>
      <c r="N220" s="9" t="s">
        <v>1476</v>
      </c>
      <c r="O220" s="14" t="s">
        <v>230</v>
      </c>
      <c r="P220" s="9" t="s">
        <v>116</v>
      </c>
      <c r="Q220" s="9" t="s">
        <v>1477</v>
      </c>
      <c r="R220" s="9" t="s">
        <v>771</v>
      </c>
      <c r="S220" s="15" t="s">
        <v>1518</v>
      </c>
      <c r="T220" s="15" t="s">
        <v>1535</v>
      </c>
      <c r="U220" s="16" t="str">
        <f t="shared" si="11"/>
        <v>66520/25</v>
      </c>
    </row>
    <row r="221" spans="1:21" ht="60" customHeight="1" x14ac:dyDescent="0.25">
      <c r="A221" s="9" t="e" vm="97">
        <f t="shared" si="9"/>
        <v>#VALUE!</v>
      </c>
      <c r="B221" s="9" t="s">
        <v>21</v>
      </c>
      <c r="C221" s="9" t="s">
        <v>1527</v>
      </c>
      <c r="D221" s="9" t="s">
        <v>1528</v>
      </c>
      <c r="E221" s="9" t="s">
        <v>1506</v>
      </c>
      <c r="F221" s="10" t="s">
        <v>25</v>
      </c>
      <c r="G221" s="10" t="s">
        <v>25</v>
      </c>
      <c r="H221" s="11" t="s">
        <v>226</v>
      </c>
      <c r="I221" s="10" t="s">
        <v>1529</v>
      </c>
      <c r="J221" s="12">
        <v>45904</v>
      </c>
      <c r="K221" s="13">
        <v>12</v>
      </c>
      <c r="L221" s="12">
        <f t="shared" si="10"/>
        <v>46269</v>
      </c>
      <c r="M221" s="14" t="s">
        <v>1530</v>
      </c>
      <c r="N221" s="9" t="s">
        <v>1531</v>
      </c>
      <c r="O221" s="14" t="s">
        <v>230</v>
      </c>
      <c r="P221" s="9" t="s">
        <v>29</v>
      </c>
      <c r="Q221" s="9" t="s">
        <v>1477</v>
      </c>
      <c r="R221" s="9" t="s">
        <v>771</v>
      </c>
      <c r="S221" s="15" t="s">
        <v>1508</v>
      </c>
      <c r="T221" s="15" t="s">
        <v>1532</v>
      </c>
      <c r="U221" s="16" t="str">
        <f t="shared" si="11"/>
        <v>66517/25</v>
      </c>
    </row>
  </sheetData>
  <autoFilter ref="A1:U221" xr:uid="{00000000-0001-0000-0000-000000000000}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</vt:i4>
      </vt:variant>
    </vt:vector>
  </HeadingPairs>
  <TitlesOfParts>
    <vt:vector size="1" baseType="lpstr">
      <vt:lpstr>PMJA-INSTRUMENTOS</vt:lpstr>
    </vt:vector>
  </TitlesOfParts>
  <Manager/>
  <Company>GrapeCity, Inc.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Albuquerque</dc:creator>
  <cp:lastModifiedBy>Albuquerque Daniel</cp:lastModifiedBy>
  <dcterms:created xsi:type="dcterms:W3CDTF">2025-10-10T18:42:22Z</dcterms:created>
  <dcterms:modified xsi:type="dcterms:W3CDTF">2025-10-14T18:08:02Z</dcterms:modified>
</cp:coreProperties>
</file>